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35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0" i="1" l="1"/>
  <c r="H50" i="1"/>
  <c r="I50" i="1"/>
  <c r="J50" i="1"/>
  <c r="K50" i="1"/>
  <c r="F50" i="1"/>
  <c r="G62" i="1" l="1"/>
  <c r="H62" i="1"/>
  <c r="I62" i="1"/>
  <c r="J62" i="1"/>
  <c r="K62" i="1"/>
  <c r="K64" i="1" s="1"/>
  <c r="F62" i="1"/>
  <c r="G64" i="1"/>
  <c r="H64" i="1"/>
  <c r="J64" i="1"/>
  <c r="F64" i="1" l="1"/>
  <c r="F68" i="1" s="1"/>
  <c r="I64" i="1"/>
</calcChain>
</file>

<file path=xl/sharedStrings.xml><?xml version="1.0" encoding="utf-8"?>
<sst xmlns="http://schemas.openxmlformats.org/spreadsheetml/2006/main" count="102" uniqueCount="46">
  <si>
    <t>02. ШГ "ОШТРЕЉ - ДРИНИЋ"  ДРИНИЋ</t>
  </si>
  <si>
    <t xml:space="preserve">      ШПП "ПЕТРОВАЧКО"</t>
  </si>
  <si>
    <t>ТАБЕЛАРНИ ПРЕГЛЕД РЕПРЕЗЕНТАТИВНИХ ШУМА НА ШПП "ПЕТРОВАЧКО"</t>
  </si>
  <si>
    <t>Привредна јединица</t>
  </si>
  <si>
    <t>Одјел</t>
  </si>
  <si>
    <t>Одсјек</t>
  </si>
  <si>
    <t>Газдинска класа</t>
  </si>
  <si>
    <t>Високе шуме са природном обновом ј/с/бк</t>
  </si>
  <si>
    <t>Високе шуме са природном обновом бк/ол/пл/хр</t>
  </si>
  <si>
    <t>Високе шуме са природном обновом       бор</t>
  </si>
  <si>
    <t>Површине подесне за пошумљавање и газдовање</t>
  </si>
  <si>
    <t>Шуме неподесне за газдовање</t>
  </si>
  <si>
    <t xml:space="preserve">Површина </t>
  </si>
  <si>
    <t>(ha)</t>
  </si>
  <si>
    <t>104/1</t>
  </si>
  <si>
    <t>104/2</t>
  </si>
  <si>
    <t>114/2</t>
  </si>
  <si>
    <t>114/1</t>
  </si>
  <si>
    <t>87/2</t>
  </si>
  <si>
    <t>86/2</t>
  </si>
  <si>
    <t>83/2</t>
  </si>
  <si>
    <t>82/2</t>
  </si>
  <si>
    <t>79/2</t>
  </si>
  <si>
    <t>79/1</t>
  </si>
  <si>
    <t>100/2</t>
  </si>
  <si>
    <t>41/1</t>
  </si>
  <si>
    <t>41/2</t>
  </si>
  <si>
    <t>46/1</t>
  </si>
  <si>
    <t>46/2</t>
  </si>
  <si>
    <t>49/1</t>
  </si>
  <si>
    <t>b</t>
  </si>
  <si>
    <t>a</t>
  </si>
  <si>
    <t>"Клековача - Дринић"</t>
  </si>
  <si>
    <t>Укупно ПЈ "К Дринић"</t>
  </si>
  <si>
    <t>77/1</t>
  </si>
  <si>
    <t>63./1</t>
  </si>
  <si>
    <t>137/1</t>
  </si>
  <si>
    <t>137/2</t>
  </si>
  <si>
    <t>139/1</t>
  </si>
  <si>
    <t>а</t>
  </si>
  <si>
    <t>95/2</t>
  </si>
  <si>
    <t>Укупно ПЈ "Б Рибник"</t>
  </si>
  <si>
    <t>Укупно репрезентативне шуме на ШПП</t>
  </si>
  <si>
    <t>"Бобија Рибник"</t>
  </si>
  <si>
    <t>Процентуално учешће репрезентативних шума</t>
  </si>
  <si>
    <t>Укупно неспорне површине ШПП "Петровачко"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</si>
</sst>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2" fontId="2" fillId="0" borderId="4" xfId="0" applyNumberFormat="1" applyFont="1" applyBorder="1"/>
    <xf numFmtId="2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right" vertical="center" wrapText="1"/>
    </xf>
    <xf numFmtId="2" fontId="2" fillId="3" borderId="7" xfId="0" applyNumberFormat="1" applyFont="1" applyFill="1" applyBorder="1" applyAlignment="1">
      <alignment horizontal="right" vertical="center" wrapText="1"/>
    </xf>
    <xf numFmtId="2" fontId="3" fillId="3" borderId="31" xfId="0" applyNumberFormat="1" applyFont="1" applyFill="1" applyBorder="1" applyAlignment="1">
      <alignment horizontal="right" vertical="center" wrapText="1"/>
    </xf>
    <xf numFmtId="2" fontId="2" fillId="0" borderId="25" xfId="0" applyNumberFormat="1" applyFont="1" applyBorder="1"/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/>
    <xf numFmtId="2" fontId="3" fillId="2" borderId="33" xfId="0" applyNumberFormat="1" applyFont="1" applyFill="1" applyBorder="1"/>
    <xf numFmtId="0" fontId="3" fillId="0" borderId="0" xfId="0" applyFont="1" applyBorder="1"/>
    <xf numFmtId="2" fontId="5" fillId="0" borderId="9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 vertical="center"/>
    </xf>
    <xf numFmtId="2" fontId="5" fillId="3" borderId="4" xfId="0" applyNumberFormat="1" applyFont="1" applyFill="1" applyBorder="1" applyAlignment="1">
      <alignment horizontal="right" vertical="center" wrapText="1"/>
    </xf>
    <xf numFmtId="2" fontId="5" fillId="3" borderId="20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2" fontId="5" fillId="3" borderId="9" xfId="0" applyNumberFormat="1" applyFont="1" applyFill="1" applyBorder="1" applyAlignment="1">
      <alignment horizontal="right" vertical="center" wrapText="1"/>
    </xf>
    <xf numFmtId="2" fontId="5" fillId="0" borderId="4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right" vertical="center" wrapText="1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23" xfId="0" applyNumberFormat="1" applyFont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 wrapText="1"/>
    </xf>
    <xf numFmtId="2" fontId="2" fillId="3" borderId="6" xfId="0" applyNumberFormat="1" applyFont="1" applyFill="1" applyBorder="1" applyAlignment="1">
      <alignment horizontal="right" vertical="center" wrapText="1"/>
    </xf>
    <xf numFmtId="2" fontId="3" fillId="3" borderId="36" xfId="0" applyNumberFormat="1" applyFont="1" applyFill="1" applyBorder="1" applyAlignment="1">
      <alignment horizontal="right" vertical="center" wrapText="1"/>
    </xf>
    <xf numFmtId="2" fontId="3" fillId="3" borderId="37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2" fontId="2" fillId="0" borderId="9" xfId="0" applyNumberFormat="1" applyFont="1" applyBorder="1"/>
    <xf numFmtId="2" fontId="2" fillId="0" borderId="23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2" fontId="3" fillId="2" borderId="44" xfId="0" applyNumberFormat="1" applyFont="1" applyFill="1" applyBorder="1" applyAlignment="1">
      <alignment horizontal="right" vertical="center" wrapText="1"/>
    </xf>
    <xf numFmtId="2" fontId="3" fillId="2" borderId="38" xfId="0" applyNumberFormat="1" applyFont="1" applyFill="1" applyBorder="1" applyAlignment="1">
      <alignment horizontal="right" vertical="center" wrapText="1"/>
    </xf>
    <xf numFmtId="2" fontId="3" fillId="2" borderId="39" xfId="0" applyNumberFormat="1" applyFont="1" applyFill="1" applyBorder="1" applyAlignment="1">
      <alignment horizontal="right" vertical="center" wrapText="1"/>
    </xf>
    <xf numFmtId="0" fontId="2" fillId="2" borderId="45" xfId="0" applyFont="1" applyFill="1" applyBorder="1" applyAlignment="1">
      <alignment vertical="center"/>
    </xf>
    <xf numFmtId="2" fontId="3" fillId="2" borderId="46" xfId="0" applyNumberFormat="1" applyFont="1" applyFill="1" applyBorder="1" applyAlignment="1">
      <alignment vertical="center"/>
    </xf>
    <xf numFmtId="2" fontId="3" fillId="2" borderId="30" xfId="0" applyNumberFormat="1" applyFont="1" applyFill="1" applyBorder="1" applyAlignment="1">
      <alignment vertical="center"/>
    </xf>
    <xf numFmtId="2" fontId="3" fillId="2" borderId="35" xfId="0" applyNumberFormat="1" applyFont="1" applyFill="1" applyBorder="1" applyAlignment="1">
      <alignment vertical="center"/>
    </xf>
    <xf numFmtId="2" fontId="2" fillId="2" borderId="47" xfId="0" applyNumberFormat="1" applyFont="1" applyFill="1" applyBorder="1"/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50"/>
  <sheetViews>
    <sheetView tabSelected="1" view="pageLayout" zoomScaleNormal="100" workbookViewId="0">
      <selection activeCell="E76" sqref="E75:E76"/>
    </sheetView>
  </sheetViews>
  <sheetFormatPr defaultRowHeight="15" x14ac:dyDescent="0.25"/>
  <cols>
    <col min="1" max="1" width="4.140625" customWidth="1"/>
    <col min="2" max="2" width="19.5703125" customWidth="1"/>
    <col min="3" max="3" width="10.42578125" customWidth="1"/>
    <col min="5" max="5" width="10.5703125" customWidth="1"/>
    <col min="6" max="6" width="10.28515625" customWidth="1"/>
    <col min="7" max="9" width="13" customWidth="1"/>
    <col min="10" max="10" width="13.85546875" customWidth="1"/>
    <col min="11" max="11" width="13.28515625" customWidth="1"/>
  </cols>
  <sheetData>
    <row r="1" spans="2:14" s="2" customFormat="1" ht="15.75" x14ac:dyDescent="0.25">
      <c r="B1" s="103" t="s">
        <v>0</v>
      </c>
      <c r="C1" s="103"/>
      <c r="D1" s="103"/>
      <c r="E1" s="103"/>
    </row>
    <row r="2" spans="2:14" s="2" customFormat="1" ht="15.75" x14ac:dyDescent="0.25">
      <c r="B2" s="104" t="s">
        <v>1</v>
      </c>
      <c r="C2" s="104"/>
      <c r="D2" s="104"/>
      <c r="E2" s="104"/>
    </row>
    <row r="3" spans="2:14" s="2" customFormat="1" ht="16.5" thickBot="1" x14ac:dyDescent="0.3"/>
    <row r="4" spans="2:14" s="2" customFormat="1" ht="16.5" thickBot="1" x14ac:dyDescent="0.3">
      <c r="B4" s="105" t="s">
        <v>2</v>
      </c>
      <c r="C4" s="106"/>
      <c r="D4" s="106"/>
      <c r="E4" s="106"/>
      <c r="F4" s="106"/>
      <c r="G4" s="106"/>
      <c r="H4" s="106"/>
      <c r="I4" s="106"/>
      <c r="J4" s="106"/>
      <c r="K4" s="107"/>
    </row>
    <row r="5" spans="2:14" s="2" customFormat="1" ht="16.5" thickBot="1" x14ac:dyDescent="0.3"/>
    <row r="6" spans="2:14" s="1" customFormat="1" ht="63.75" customHeight="1" x14ac:dyDescent="0.25">
      <c r="B6" s="108" t="s">
        <v>3</v>
      </c>
      <c r="C6" s="110" t="s">
        <v>4</v>
      </c>
      <c r="D6" s="110" t="s">
        <v>5</v>
      </c>
      <c r="E6" s="110" t="s">
        <v>6</v>
      </c>
      <c r="F6" s="10" t="s">
        <v>12</v>
      </c>
      <c r="G6" s="10" t="s">
        <v>7</v>
      </c>
      <c r="H6" s="10" t="s">
        <v>8</v>
      </c>
      <c r="I6" s="10" t="s">
        <v>9</v>
      </c>
      <c r="J6" s="10" t="s">
        <v>10</v>
      </c>
      <c r="K6" s="11" t="s">
        <v>11</v>
      </c>
      <c r="L6" s="7"/>
      <c r="M6" s="7"/>
      <c r="N6" s="7"/>
    </row>
    <row r="7" spans="2:14" s="2" customFormat="1" ht="15.75" x14ac:dyDescent="0.25">
      <c r="B7" s="109"/>
      <c r="C7" s="111"/>
      <c r="D7" s="111"/>
      <c r="E7" s="111"/>
      <c r="F7" s="12" t="s">
        <v>13</v>
      </c>
      <c r="G7" s="12" t="s">
        <v>13</v>
      </c>
      <c r="H7" s="12" t="s">
        <v>13</v>
      </c>
      <c r="I7" s="12" t="s">
        <v>13</v>
      </c>
      <c r="J7" s="12" t="s">
        <v>13</v>
      </c>
      <c r="K7" s="13" t="s">
        <v>13</v>
      </c>
      <c r="L7" s="4"/>
      <c r="M7" s="4"/>
      <c r="N7" s="4"/>
    </row>
    <row r="8" spans="2:14" s="6" customFormat="1" ht="13.5" thickBot="1" x14ac:dyDescent="0.25">
      <c r="B8" s="17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9">
        <v>10</v>
      </c>
      <c r="L8" s="5"/>
      <c r="M8" s="5"/>
      <c r="N8" s="5"/>
    </row>
    <row r="9" spans="2:14" s="2" customFormat="1" ht="18" customHeight="1" x14ac:dyDescent="0.25">
      <c r="B9" s="100" t="s">
        <v>32</v>
      </c>
      <c r="C9" s="28">
        <v>40</v>
      </c>
      <c r="D9" s="28"/>
      <c r="E9" s="29">
        <v>1238</v>
      </c>
      <c r="F9" s="50">
        <v>7.88</v>
      </c>
      <c r="G9" s="30">
        <v>7.88</v>
      </c>
      <c r="H9" s="30"/>
      <c r="I9" s="30"/>
      <c r="J9" s="30"/>
      <c r="K9" s="31"/>
    </row>
    <row r="10" spans="2:14" s="2" customFormat="1" ht="18" customHeight="1" x14ac:dyDescent="0.25">
      <c r="B10" s="101"/>
      <c r="C10" s="20" t="s">
        <v>25</v>
      </c>
      <c r="D10" s="20"/>
      <c r="E10" s="22">
        <v>1238</v>
      </c>
      <c r="F10" s="51">
        <v>13.77</v>
      </c>
      <c r="G10" s="26">
        <v>13.77</v>
      </c>
      <c r="H10" s="26"/>
      <c r="I10" s="26"/>
      <c r="J10" s="26"/>
      <c r="K10" s="32"/>
    </row>
    <row r="11" spans="2:14" s="2" customFormat="1" ht="18" customHeight="1" x14ac:dyDescent="0.25">
      <c r="B11" s="101"/>
      <c r="C11" s="20" t="s">
        <v>26</v>
      </c>
      <c r="D11" s="20"/>
      <c r="E11" s="22">
        <v>1238</v>
      </c>
      <c r="F11" s="51">
        <v>14.17</v>
      </c>
      <c r="G11" s="26">
        <v>14.17</v>
      </c>
      <c r="H11" s="26"/>
      <c r="I11" s="26"/>
      <c r="J11" s="26"/>
      <c r="K11" s="32"/>
    </row>
    <row r="12" spans="2:14" s="2" customFormat="1" ht="18" customHeight="1" x14ac:dyDescent="0.25">
      <c r="B12" s="101"/>
      <c r="C12" s="20" t="s">
        <v>27</v>
      </c>
      <c r="D12" s="20"/>
      <c r="E12" s="22">
        <v>1238</v>
      </c>
      <c r="F12" s="51">
        <v>24.79</v>
      </c>
      <c r="G12" s="26">
        <v>24.79</v>
      </c>
      <c r="H12" s="26"/>
      <c r="I12" s="26"/>
      <c r="J12" s="26"/>
      <c r="K12" s="32"/>
    </row>
    <row r="13" spans="2:14" s="2" customFormat="1" ht="18" customHeight="1" x14ac:dyDescent="0.25">
      <c r="B13" s="101"/>
      <c r="C13" s="20" t="s">
        <v>28</v>
      </c>
      <c r="D13" s="20"/>
      <c r="E13" s="22">
        <v>1238</v>
      </c>
      <c r="F13" s="51">
        <v>18.62</v>
      </c>
      <c r="G13" s="26">
        <v>18.62</v>
      </c>
      <c r="H13" s="26"/>
      <c r="I13" s="26"/>
      <c r="J13" s="26"/>
      <c r="K13" s="32"/>
    </row>
    <row r="14" spans="2:14" s="2" customFormat="1" ht="18" customHeight="1" x14ac:dyDescent="0.25">
      <c r="B14" s="101"/>
      <c r="C14" s="20" t="s">
        <v>29</v>
      </c>
      <c r="D14" s="20"/>
      <c r="E14" s="22">
        <v>1238</v>
      </c>
      <c r="F14" s="51">
        <v>5.47</v>
      </c>
      <c r="G14" s="26">
        <v>5.47</v>
      </c>
      <c r="H14" s="26"/>
      <c r="I14" s="26"/>
      <c r="J14" s="26"/>
      <c r="K14" s="32"/>
    </row>
    <row r="15" spans="2:14" s="2" customFormat="1" ht="18" customHeight="1" x14ac:dyDescent="0.25">
      <c r="B15" s="101"/>
      <c r="C15" s="20">
        <v>52</v>
      </c>
      <c r="D15" s="20"/>
      <c r="E15" s="22">
        <v>1238</v>
      </c>
      <c r="F15" s="51">
        <v>19.03</v>
      </c>
      <c r="G15" s="26">
        <v>19.03</v>
      </c>
      <c r="H15" s="26"/>
      <c r="I15" s="26"/>
      <c r="J15" s="26"/>
      <c r="K15" s="32"/>
    </row>
    <row r="16" spans="2:14" s="2" customFormat="1" ht="18" customHeight="1" x14ac:dyDescent="0.25">
      <c r="B16" s="101"/>
      <c r="C16" s="20">
        <v>55</v>
      </c>
      <c r="D16" s="20" t="s">
        <v>30</v>
      </c>
      <c r="E16" s="22">
        <v>6601</v>
      </c>
      <c r="F16" s="51">
        <v>7.63</v>
      </c>
      <c r="G16" s="26"/>
      <c r="H16" s="26"/>
      <c r="I16" s="26"/>
      <c r="J16" s="26"/>
      <c r="K16" s="32">
        <v>7.63</v>
      </c>
    </row>
    <row r="17" spans="2:14" s="2" customFormat="1" ht="18" customHeight="1" x14ac:dyDescent="0.25">
      <c r="B17" s="101"/>
      <c r="C17" s="20" t="s">
        <v>35</v>
      </c>
      <c r="D17" s="20"/>
      <c r="E17" s="22">
        <v>1238</v>
      </c>
      <c r="F17" s="51">
        <v>5.59</v>
      </c>
      <c r="G17" s="26">
        <v>5.59</v>
      </c>
      <c r="H17" s="26"/>
      <c r="I17" s="26"/>
      <c r="J17" s="26"/>
      <c r="K17" s="32"/>
    </row>
    <row r="18" spans="2:14" s="2" customFormat="1" ht="18" customHeight="1" x14ac:dyDescent="0.25">
      <c r="B18" s="101"/>
      <c r="C18" s="20">
        <v>75</v>
      </c>
      <c r="D18" s="20"/>
      <c r="E18" s="22">
        <v>1238</v>
      </c>
      <c r="F18" s="51">
        <v>7.73</v>
      </c>
      <c r="G18" s="26">
        <v>7.73</v>
      </c>
      <c r="H18" s="26"/>
      <c r="I18" s="26"/>
      <c r="J18" s="26"/>
      <c r="K18" s="32"/>
    </row>
    <row r="19" spans="2:14" s="2" customFormat="1" ht="18" customHeight="1" x14ac:dyDescent="0.25">
      <c r="B19" s="101"/>
      <c r="C19" s="20" t="s">
        <v>34</v>
      </c>
      <c r="D19" s="20"/>
      <c r="E19" s="22">
        <v>1238</v>
      </c>
      <c r="F19" s="51">
        <v>2.44</v>
      </c>
      <c r="G19" s="26">
        <v>2.44</v>
      </c>
      <c r="H19" s="26"/>
      <c r="I19" s="26"/>
      <c r="J19" s="26"/>
      <c r="K19" s="32"/>
    </row>
    <row r="20" spans="2:14" s="2" customFormat="1" ht="18" customHeight="1" x14ac:dyDescent="0.25">
      <c r="B20" s="101"/>
      <c r="C20" s="20">
        <v>78</v>
      </c>
      <c r="D20" s="20"/>
      <c r="E20" s="22">
        <v>1238</v>
      </c>
      <c r="F20" s="51">
        <v>2.99</v>
      </c>
      <c r="G20" s="26">
        <v>2.99</v>
      </c>
      <c r="H20" s="26"/>
      <c r="I20" s="26"/>
      <c r="J20" s="26"/>
      <c r="K20" s="32"/>
    </row>
    <row r="21" spans="2:14" s="2" customFormat="1" ht="18" customHeight="1" x14ac:dyDescent="0.25">
      <c r="B21" s="101"/>
      <c r="C21" s="20" t="s">
        <v>22</v>
      </c>
      <c r="D21" s="20"/>
      <c r="E21" s="22">
        <v>1238</v>
      </c>
      <c r="F21" s="52">
        <v>3.28</v>
      </c>
      <c r="G21" s="26">
        <v>3.28</v>
      </c>
      <c r="H21" s="26"/>
      <c r="I21" s="26"/>
      <c r="J21" s="26"/>
      <c r="K21" s="32"/>
    </row>
    <row r="22" spans="2:14" s="2" customFormat="1" ht="18" customHeight="1" x14ac:dyDescent="0.25">
      <c r="B22" s="101"/>
      <c r="C22" s="20" t="s">
        <v>23</v>
      </c>
      <c r="D22" s="20"/>
      <c r="E22" s="22">
        <v>1238</v>
      </c>
      <c r="F22" s="52">
        <v>0.6</v>
      </c>
      <c r="G22" s="26">
        <v>0.6</v>
      </c>
      <c r="H22" s="26"/>
      <c r="I22" s="26"/>
      <c r="J22" s="26"/>
      <c r="K22" s="32"/>
    </row>
    <row r="23" spans="2:14" s="2" customFormat="1" ht="18" customHeight="1" x14ac:dyDescent="0.25">
      <c r="B23" s="101"/>
      <c r="C23" s="20">
        <v>80</v>
      </c>
      <c r="D23" s="20"/>
      <c r="E23" s="22">
        <v>1238</v>
      </c>
      <c r="F23" s="52">
        <v>15.14</v>
      </c>
      <c r="G23" s="26">
        <v>15.14</v>
      </c>
      <c r="H23" s="26"/>
      <c r="I23" s="26"/>
      <c r="J23" s="26"/>
      <c r="K23" s="32"/>
    </row>
    <row r="24" spans="2:14" s="2" customFormat="1" ht="18" customHeight="1" x14ac:dyDescent="0.25">
      <c r="B24" s="101"/>
      <c r="C24" s="20" t="s">
        <v>21</v>
      </c>
      <c r="D24" s="20" t="s">
        <v>30</v>
      </c>
      <c r="E24" s="22">
        <v>1145</v>
      </c>
      <c r="F24" s="52">
        <v>49.01</v>
      </c>
      <c r="G24" s="26"/>
      <c r="H24" s="26">
        <v>49.01</v>
      </c>
      <c r="I24" s="26"/>
      <c r="J24" s="26"/>
      <c r="K24" s="32"/>
    </row>
    <row r="25" spans="2:14" s="2" customFormat="1" ht="18" customHeight="1" x14ac:dyDescent="0.25">
      <c r="B25" s="101"/>
      <c r="C25" s="20" t="s">
        <v>20</v>
      </c>
      <c r="D25" s="20" t="s">
        <v>30</v>
      </c>
      <c r="E25" s="22">
        <v>1145</v>
      </c>
      <c r="F25" s="52">
        <v>22.71</v>
      </c>
      <c r="G25" s="26"/>
      <c r="H25" s="26">
        <v>22.71</v>
      </c>
      <c r="I25" s="26"/>
      <c r="J25" s="26"/>
      <c r="K25" s="32"/>
    </row>
    <row r="26" spans="2:14" s="2" customFormat="1" ht="18" customHeight="1" x14ac:dyDescent="0.25">
      <c r="B26" s="101"/>
      <c r="C26" s="20">
        <v>85</v>
      </c>
      <c r="D26" s="20"/>
      <c r="E26" s="22">
        <v>1238</v>
      </c>
      <c r="F26" s="52">
        <v>1.42</v>
      </c>
      <c r="G26" s="26">
        <v>1.42</v>
      </c>
      <c r="H26" s="26"/>
      <c r="I26" s="26"/>
      <c r="J26" s="26"/>
      <c r="K26" s="32"/>
    </row>
    <row r="27" spans="2:14" s="2" customFormat="1" ht="18" customHeight="1" x14ac:dyDescent="0.25">
      <c r="B27" s="101"/>
      <c r="C27" s="20" t="s">
        <v>19</v>
      </c>
      <c r="D27" s="20" t="s">
        <v>30</v>
      </c>
      <c r="E27" s="22">
        <v>1145</v>
      </c>
      <c r="F27" s="52">
        <v>68.930000000000007</v>
      </c>
      <c r="G27" s="26"/>
      <c r="H27" s="26">
        <v>68.930000000000007</v>
      </c>
      <c r="I27" s="26"/>
      <c r="J27" s="26"/>
      <c r="K27" s="32"/>
    </row>
    <row r="28" spans="2:14" s="2" customFormat="1" ht="18" customHeight="1" x14ac:dyDescent="0.25">
      <c r="B28" s="101"/>
      <c r="C28" s="20" t="s">
        <v>18</v>
      </c>
      <c r="D28" s="20" t="s">
        <v>31</v>
      </c>
      <c r="E28" s="22">
        <v>1145</v>
      </c>
      <c r="F28" s="52">
        <v>41.53</v>
      </c>
      <c r="G28" s="26"/>
      <c r="H28" s="26">
        <v>41.53</v>
      </c>
      <c r="I28" s="26"/>
      <c r="J28" s="26"/>
      <c r="K28" s="32"/>
    </row>
    <row r="29" spans="2:14" s="2" customFormat="1" ht="18" customHeight="1" thickBot="1" x14ac:dyDescent="0.3">
      <c r="B29" s="102"/>
      <c r="C29" s="64">
        <v>92</v>
      </c>
      <c r="D29" s="64" t="s">
        <v>31</v>
      </c>
      <c r="E29" s="65">
        <v>1238</v>
      </c>
      <c r="F29" s="66">
        <v>3.91</v>
      </c>
      <c r="G29" s="67">
        <v>3.91</v>
      </c>
      <c r="H29" s="67"/>
      <c r="I29" s="67"/>
      <c r="J29" s="67"/>
      <c r="K29" s="68"/>
      <c r="L29" s="4"/>
      <c r="M29" s="4"/>
      <c r="N29" s="4"/>
    </row>
    <row r="30" spans="2:14" s="1" customFormat="1" ht="63.75" customHeight="1" x14ac:dyDescent="0.25">
      <c r="B30" s="108" t="s">
        <v>3</v>
      </c>
      <c r="C30" s="110" t="s">
        <v>4</v>
      </c>
      <c r="D30" s="110" t="s">
        <v>5</v>
      </c>
      <c r="E30" s="110" t="s">
        <v>6</v>
      </c>
      <c r="F30" s="10" t="s">
        <v>12</v>
      </c>
      <c r="G30" s="10" t="s">
        <v>7</v>
      </c>
      <c r="H30" s="10" t="s">
        <v>8</v>
      </c>
      <c r="I30" s="10" t="s">
        <v>9</v>
      </c>
      <c r="J30" s="10" t="s">
        <v>10</v>
      </c>
      <c r="K30" s="11" t="s">
        <v>11</v>
      </c>
      <c r="L30" s="7"/>
      <c r="M30" s="7"/>
      <c r="N30" s="7"/>
    </row>
    <row r="31" spans="2:14" s="2" customFormat="1" ht="15.75" x14ac:dyDescent="0.25">
      <c r="B31" s="109"/>
      <c r="C31" s="111"/>
      <c r="D31" s="111"/>
      <c r="E31" s="111"/>
      <c r="F31" s="12" t="s">
        <v>13</v>
      </c>
      <c r="G31" s="12" t="s">
        <v>13</v>
      </c>
      <c r="H31" s="12" t="s">
        <v>13</v>
      </c>
      <c r="I31" s="12" t="s">
        <v>13</v>
      </c>
      <c r="J31" s="12" t="s">
        <v>13</v>
      </c>
      <c r="K31" s="13" t="s">
        <v>13</v>
      </c>
      <c r="L31" s="4"/>
      <c r="M31" s="4"/>
      <c r="N31" s="4"/>
    </row>
    <row r="32" spans="2:14" s="6" customFormat="1" ht="13.5" thickBot="1" x14ac:dyDescent="0.25">
      <c r="B32" s="14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5">
        <v>8</v>
      </c>
      <c r="J32" s="15">
        <v>9</v>
      </c>
      <c r="K32" s="16">
        <v>10</v>
      </c>
      <c r="L32" s="5"/>
      <c r="M32" s="5"/>
      <c r="N32" s="5"/>
    </row>
    <row r="33" spans="2:14" s="2" customFormat="1" ht="18" customHeight="1" x14ac:dyDescent="0.25">
      <c r="B33" s="114" t="s">
        <v>32</v>
      </c>
      <c r="C33" s="74">
        <v>97</v>
      </c>
      <c r="D33" s="74"/>
      <c r="E33" s="75">
        <v>1238</v>
      </c>
      <c r="F33" s="56">
        <v>17.760000000000002</v>
      </c>
      <c r="G33" s="76">
        <v>17.760000000000002</v>
      </c>
      <c r="H33" s="76"/>
      <c r="I33" s="76"/>
      <c r="J33" s="76"/>
      <c r="K33" s="77"/>
      <c r="L33" s="4"/>
      <c r="M33" s="4"/>
      <c r="N33" s="4"/>
    </row>
    <row r="34" spans="2:14" s="2" customFormat="1" ht="18" customHeight="1" x14ac:dyDescent="0.25">
      <c r="B34" s="115"/>
      <c r="C34" s="20">
        <v>92</v>
      </c>
      <c r="D34" s="20" t="s">
        <v>30</v>
      </c>
      <c r="E34" s="22">
        <v>1145</v>
      </c>
      <c r="F34" s="52">
        <v>1.03</v>
      </c>
      <c r="G34" s="26"/>
      <c r="H34" s="26">
        <v>1.03</v>
      </c>
      <c r="I34" s="26"/>
      <c r="J34" s="26"/>
      <c r="K34" s="32"/>
    </row>
    <row r="35" spans="2:14" s="2" customFormat="1" ht="18" customHeight="1" x14ac:dyDescent="0.25">
      <c r="B35" s="115"/>
      <c r="C35" s="20" t="s">
        <v>24</v>
      </c>
      <c r="D35" s="20" t="s">
        <v>30</v>
      </c>
      <c r="E35" s="20">
        <v>1315</v>
      </c>
      <c r="F35" s="52">
        <v>10.199999999999999</v>
      </c>
      <c r="G35" s="26"/>
      <c r="H35" s="26"/>
      <c r="I35" s="26">
        <v>10.199999999999999</v>
      </c>
      <c r="J35" s="26"/>
      <c r="K35" s="32"/>
    </row>
    <row r="36" spans="2:14" s="2" customFormat="1" ht="18" customHeight="1" x14ac:dyDescent="0.25">
      <c r="B36" s="115"/>
      <c r="C36" s="21" t="s">
        <v>24</v>
      </c>
      <c r="D36" s="21" t="s">
        <v>31</v>
      </c>
      <c r="E36" s="70">
        <v>1238</v>
      </c>
      <c r="F36" s="71">
        <v>20.399999999999999</v>
      </c>
      <c r="G36" s="72">
        <v>20.399999999999999</v>
      </c>
      <c r="H36" s="72"/>
      <c r="I36" s="72"/>
      <c r="J36" s="72"/>
      <c r="K36" s="73"/>
    </row>
    <row r="37" spans="2:14" s="2" customFormat="1" ht="18" customHeight="1" x14ac:dyDescent="0.25">
      <c r="B37" s="115"/>
      <c r="C37" s="9">
        <v>103</v>
      </c>
      <c r="D37" s="9" t="s">
        <v>30</v>
      </c>
      <c r="E37" s="23">
        <v>1315</v>
      </c>
      <c r="F37" s="53">
        <v>13.3</v>
      </c>
      <c r="G37" s="26"/>
      <c r="H37" s="26"/>
      <c r="I37" s="26">
        <v>13.3</v>
      </c>
      <c r="J37" s="26"/>
      <c r="K37" s="32"/>
    </row>
    <row r="38" spans="2:14" s="2" customFormat="1" ht="18" customHeight="1" x14ac:dyDescent="0.25">
      <c r="B38" s="115"/>
      <c r="C38" s="9" t="s">
        <v>14</v>
      </c>
      <c r="D38" s="9"/>
      <c r="E38" s="23">
        <v>1315</v>
      </c>
      <c r="F38" s="53">
        <v>18.54</v>
      </c>
      <c r="G38" s="25"/>
      <c r="H38" s="25"/>
      <c r="I38" s="25">
        <v>18.54</v>
      </c>
      <c r="J38" s="25"/>
      <c r="K38" s="33"/>
      <c r="L38" s="4"/>
      <c r="M38" s="4"/>
      <c r="N38" s="4"/>
    </row>
    <row r="39" spans="2:14" s="2" customFormat="1" ht="18" customHeight="1" x14ac:dyDescent="0.25">
      <c r="B39" s="115"/>
      <c r="C39" s="9" t="s">
        <v>15</v>
      </c>
      <c r="D39" s="9"/>
      <c r="E39" s="23">
        <v>1315</v>
      </c>
      <c r="F39" s="53">
        <v>23.3</v>
      </c>
      <c r="G39" s="25"/>
      <c r="H39" s="25"/>
      <c r="I39" s="25">
        <v>23.3</v>
      </c>
      <c r="J39" s="25"/>
      <c r="K39" s="33"/>
      <c r="L39" s="4"/>
      <c r="M39" s="4"/>
      <c r="N39" s="4"/>
    </row>
    <row r="40" spans="2:14" s="2" customFormat="1" ht="18" customHeight="1" x14ac:dyDescent="0.25">
      <c r="B40" s="115"/>
      <c r="C40" s="9">
        <v>105</v>
      </c>
      <c r="D40" s="9"/>
      <c r="E40" s="23">
        <v>1315</v>
      </c>
      <c r="F40" s="53">
        <v>30.74</v>
      </c>
      <c r="G40" s="25"/>
      <c r="H40" s="25"/>
      <c r="I40" s="25">
        <v>30.74</v>
      </c>
      <c r="J40" s="25"/>
      <c r="K40" s="33"/>
      <c r="L40" s="4"/>
      <c r="M40" s="4"/>
      <c r="N40" s="4"/>
    </row>
    <row r="41" spans="2:14" s="2" customFormat="1" ht="18" customHeight="1" x14ac:dyDescent="0.25">
      <c r="B41" s="115"/>
      <c r="C41" s="9">
        <v>107</v>
      </c>
      <c r="D41" s="9"/>
      <c r="E41" s="23">
        <v>1315</v>
      </c>
      <c r="F41" s="53">
        <v>22.05</v>
      </c>
      <c r="G41" s="25"/>
      <c r="H41" s="25"/>
      <c r="I41" s="25">
        <v>22.05</v>
      </c>
      <c r="J41" s="25"/>
      <c r="K41" s="33"/>
      <c r="L41" s="4"/>
      <c r="M41" s="4"/>
      <c r="N41" s="4"/>
    </row>
    <row r="42" spans="2:14" s="2" customFormat="1" ht="18" customHeight="1" x14ac:dyDescent="0.25">
      <c r="B42" s="115"/>
      <c r="C42" s="9">
        <v>108</v>
      </c>
      <c r="D42" s="9"/>
      <c r="E42" s="23">
        <v>1315</v>
      </c>
      <c r="F42" s="53">
        <v>2.27</v>
      </c>
      <c r="G42" s="25"/>
      <c r="H42" s="25"/>
      <c r="I42" s="25">
        <v>2.27</v>
      </c>
      <c r="J42" s="25"/>
      <c r="K42" s="33"/>
      <c r="L42" s="4"/>
      <c r="M42" s="4"/>
      <c r="N42" s="4"/>
    </row>
    <row r="43" spans="2:14" s="3" customFormat="1" ht="18" customHeight="1" x14ac:dyDescent="0.25">
      <c r="B43" s="115"/>
      <c r="C43" s="20">
        <v>109</v>
      </c>
      <c r="D43" s="20" t="s">
        <v>31</v>
      </c>
      <c r="E43" s="20">
        <v>1238</v>
      </c>
      <c r="F43" s="52">
        <v>5.73</v>
      </c>
      <c r="G43" s="26">
        <v>5.73</v>
      </c>
      <c r="H43" s="26"/>
      <c r="I43" s="26"/>
      <c r="J43" s="26"/>
      <c r="K43" s="32"/>
    </row>
    <row r="44" spans="2:14" s="3" customFormat="1" ht="18" customHeight="1" x14ac:dyDescent="0.25">
      <c r="B44" s="115"/>
      <c r="C44" s="20">
        <v>109</v>
      </c>
      <c r="D44" s="20" t="s">
        <v>30</v>
      </c>
      <c r="E44" s="20">
        <v>1308</v>
      </c>
      <c r="F44" s="52">
        <v>15.6</v>
      </c>
      <c r="G44" s="26"/>
      <c r="H44" s="26"/>
      <c r="I44" s="26">
        <v>15.6</v>
      </c>
      <c r="J44" s="26"/>
      <c r="K44" s="32"/>
    </row>
    <row r="45" spans="2:14" s="3" customFormat="1" ht="18" customHeight="1" x14ac:dyDescent="0.25">
      <c r="B45" s="115"/>
      <c r="C45" s="21"/>
      <c r="D45" s="21"/>
      <c r="E45" s="21">
        <v>1308</v>
      </c>
      <c r="F45" s="52">
        <v>0.42</v>
      </c>
      <c r="G45" s="27"/>
      <c r="H45" s="27"/>
      <c r="I45" s="27">
        <v>0.42</v>
      </c>
      <c r="J45" s="27"/>
      <c r="K45" s="35"/>
    </row>
    <row r="46" spans="2:14" s="3" customFormat="1" ht="18" customHeight="1" x14ac:dyDescent="0.25">
      <c r="B46" s="115"/>
      <c r="C46" s="21">
        <v>111</v>
      </c>
      <c r="D46" s="21"/>
      <c r="E46" s="21">
        <v>1238</v>
      </c>
      <c r="F46" s="54">
        <v>2.27</v>
      </c>
      <c r="G46" s="27">
        <v>2.27</v>
      </c>
      <c r="H46" s="27"/>
      <c r="I46" s="27"/>
      <c r="J46" s="27"/>
      <c r="K46" s="35"/>
    </row>
    <row r="47" spans="2:14" s="2" customFormat="1" ht="18" customHeight="1" x14ac:dyDescent="0.25">
      <c r="B47" s="115"/>
      <c r="C47" s="9">
        <v>113</v>
      </c>
      <c r="D47" s="9" t="s">
        <v>30</v>
      </c>
      <c r="E47" s="9">
        <v>1315</v>
      </c>
      <c r="F47" s="55">
        <v>5.12</v>
      </c>
      <c r="G47" s="9"/>
      <c r="H47" s="9"/>
      <c r="I47" s="9">
        <v>5.12</v>
      </c>
      <c r="J47" s="9"/>
      <c r="K47" s="36"/>
      <c r="L47" s="4"/>
      <c r="M47" s="4"/>
      <c r="N47" s="4"/>
    </row>
    <row r="48" spans="2:14" s="2" customFormat="1" ht="18" customHeight="1" x14ac:dyDescent="0.25">
      <c r="B48" s="115"/>
      <c r="C48" s="87" t="s">
        <v>16</v>
      </c>
      <c r="D48" s="87" t="s">
        <v>30</v>
      </c>
      <c r="E48" s="87">
        <v>1315</v>
      </c>
      <c r="F48" s="89">
        <v>3.89</v>
      </c>
      <c r="G48" s="9"/>
      <c r="H48" s="9"/>
      <c r="I48" s="9">
        <v>3.89</v>
      </c>
      <c r="J48" s="9"/>
      <c r="K48" s="36"/>
      <c r="L48" s="4"/>
      <c r="M48" s="4"/>
      <c r="N48" s="4"/>
    </row>
    <row r="49" spans="2:14" s="2" customFormat="1" ht="18" customHeight="1" x14ac:dyDescent="0.25">
      <c r="B49" s="116"/>
      <c r="C49" s="9" t="s">
        <v>17</v>
      </c>
      <c r="D49" s="9" t="s">
        <v>30</v>
      </c>
      <c r="E49" s="9">
        <v>1315</v>
      </c>
      <c r="F49" s="55">
        <v>18.77</v>
      </c>
      <c r="G49" s="88"/>
      <c r="H49" s="9"/>
      <c r="I49" s="9">
        <v>18.77</v>
      </c>
      <c r="J49" s="9"/>
      <c r="K49" s="36"/>
      <c r="L49" s="4"/>
      <c r="M49" s="4"/>
      <c r="N49" s="4"/>
    </row>
    <row r="50" spans="2:14" s="2" customFormat="1" ht="18" customHeight="1" thickBot="1" x14ac:dyDescent="0.3">
      <c r="B50" s="117"/>
      <c r="C50" s="112" t="s">
        <v>33</v>
      </c>
      <c r="D50" s="112"/>
      <c r="E50" s="113"/>
      <c r="F50" s="90">
        <f>F9+F10+F11+F12+F13+F14+F15+F16+F17+F18+F19+F20+F21+F22+F23+F24+F25+F26+F27+F28+F29+F33+F34+F35+F36+F37+F38+F39+F40+F41+F42+F43+F44+F45+F46+F47+F48+F49</f>
        <v>548.03</v>
      </c>
      <c r="G50" s="91">
        <f t="shared" ref="G50:K50" si="0">G9+G10+G11+G12+G13+G14+G15+G16+G17+G18+G19+G20+G21+G22+G23+G24+G25+G26+G27+G28+G29+G33+G34+G35+G36+G37+G38+G39+G40+G41+G42+G43+G44+G45+G46+G47+G48+G49</f>
        <v>192.98999999999998</v>
      </c>
      <c r="H50" s="91">
        <f t="shared" si="0"/>
        <v>183.21</v>
      </c>
      <c r="I50" s="91">
        <f t="shared" si="0"/>
        <v>164.2</v>
      </c>
      <c r="J50" s="91">
        <f t="shared" si="0"/>
        <v>0</v>
      </c>
      <c r="K50" s="92">
        <f t="shared" si="0"/>
        <v>7.63</v>
      </c>
      <c r="L50" s="4"/>
      <c r="M50" s="4"/>
      <c r="N50" s="4"/>
    </row>
    <row r="51" spans="2:14" s="40" customFormat="1" ht="18" customHeight="1" x14ac:dyDescent="0.25">
      <c r="B51" s="125" t="s">
        <v>43</v>
      </c>
      <c r="C51" s="119">
        <v>93</v>
      </c>
      <c r="D51" s="59" t="s">
        <v>39</v>
      </c>
      <c r="E51" s="59">
        <v>1238</v>
      </c>
      <c r="F51" s="78">
        <v>8.6999999999999993</v>
      </c>
      <c r="G51" s="79">
        <v>8.6999999999999993</v>
      </c>
      <c r="H51" s="80"/>
      <c r="I51" s="80"/>
      <c r="J51" s="80"/>
      <c r="K51" s="81"/>
      <c r="L51" s="39"/>
      <c r="M51" s="39"/>
      <c r="N51" s="39"/>
    </row>
    <row r="52" spans="2:14" s="40" customFormat="1" ht="18" customHeight="1" x14ac:dyDescent="0.25">
      <c r="B52" s="125"/>
      <c r="C52" s="120"/>
      <c r="D52" s="41" t="s">
        <v>30</v>
      </c>
      <c r="E52" s="41">
        <v>5290</v>
      </c>
      <c r="F52" s="53">
        <v>8.61</v>
      </c>
      <c r="G52" s="42"/>
      <c r="H52" s="38"/>
      <c r="I52" s="38"/>
      <c r="J52" s="43">
        <v>8.61</v>
      </c>
      <c r="K52" s="44"/>
      <c r="L52" s="39"/>
      <c r="M52" s="39"/>
      <c r="N52" s="39"/>
    </row>
    <row r="53" spans="2:14" s="40" customFormat="1" ht="18" customHeight="1" x14ac:dyDescent="0.25">
      <c r="B53" s="125"/>
      <c r="C53" s="58" t="s">
        <v>40</v>
      </c>
      <c r="D53" s="41" t="s">
        <v>30</v>
      </c>
      <c r="E53" s="41">
        <v>5290</v>
      </c>
      <c r="F53" s="53">
        <v>4.6399999999999997</v>
      </c>
      <c r="G53" s="42"/>
      <c r="H53" s="38"/>
      <c r="I53" s="38"/>
      <c r="J53" s="43">
        <v>4.6399999999999997</v>
      </c>
      <c r="K53" s="44"/>
      <c r="L53" s="39"/>
      <c r="M53" s="39"/>
      <c r="N53" s="39"/>
    </row>
    <row r="54" spans="2:14" s="40" customFormat="1" ht="18" customHeight="1" x14ac:dyDescent="0.25">
      <c r="B54" s="125"/>
      <c r="C54" s="58">
        <v>97</v>
      </c>
      <c r="D54" s="41"/>
      <c r="E54" s="41">
        <v>1238</v>
      </c>
      <c r="F54" s="53">
        <v>4.4800000000000004</v>
      </c>
      <c r="G54" s="42">
        <v>4.4800000000000004</v>
      </c>
      <c r="H54" s="38"/>
      <c r="I54" s="38"/>
      <c r="J54" s="43"/>
      <c r="K54" s="44"/>
      <c r="L54" s="39"/>
      <c r="M54" s="39"/>
      <c r="N54" s="39"/>
    </row>
    <row r="55" spans="2:14" s="2" customFormat="1" ht="18" customHeight="1" x14ac:dyDescent="0.25">
      <c r="B55" s="125"/>
      <c r="C55" s="20" t="s">
        <v>36</v>
      </c>
      <c r="D55" s="20"/>
      <c r="E55" s="37">
        <v>1238</v>
      </c>
      <c r="F55" s="57">
        <v>4.79</v>
      </c>
      <c r="G55" s="24">
        <v>4.79</v>
      </c>
      <c r="H55" s="24"/>
      <c r="I55" s="24"/>
      <c r="J55" s="24"/>
      <c r="K55" s="45"/>
    </row>
    <row r="56" spans="2:14" s="2" customFormat="1" ht="18" customHeight="1" x14ac:dyDescent="0.25">
      <c r="B56" s="125"/>
      <c r="C56" s="37" t="s">
        <v>37</v>
      </c>
      <c r="D56" s="20"/>
      <c r="E56" s="37">
        <v>1238</v>
      </c>
      <c r="F56" s="57">
        <v>12.52</v>
      </c>
      <c r="G56" s="24">
        <v>12.52</v>
      </c>
      <c r="H56" s="24"/>
      <c r="I56" s="24"/>
      <c r="J56" s="24"/>
      <c r="K56" s="45"/>
    </row>
    <row r="57" spans="2:14" s="2" customFormat="1" ht="18" customHeight="1" thickBot="1" x14ac:dyDescent="0.3">
      <c r="B57" s="126"/>
      <c r="C57" s="34">
        <v>138</v>
      </c>
      <c r="D57" s="34"/>
      <c r="E57" s="60">
        <v>1238</v>
      </c>
      <c r="F57" s="61">
        <v>8.4499999999999993</v>
      </c>
      <c r="G57" s="62">
        <v>8.4499999999999993</v>
      </c>
      <c r="H57" s="62"/>
      <c r="I57" s="62"/>
      <c r="J57" s="62"/>
      <c r="K57" s="63"/>
    </row>
    <row r="58" spans="2:14" s="1" customFormat="1" ht="63.75" customHeight="1" x14ac:dyDescent="0.25">
      <c r="B58" s="108" t="s">
        <v>3</v>
      </c>
      <c r="C58" s="110" t="s">
        <v>4</v>
      </c>
      <c r="D58" s="110" t="s">
        <v>5</v>
      </c>
      <c r="E58" s="110" t="s">
        <v>6</v>
      </c>
      <c r="F58" s="10" t="s">
        <v>12</v>
      </c>
      <c r="G58" s="10" t="s">
        <v>7</v>
      </c>
      <c r="H58" s="10" t="s">
        <v>8</v>
      </c>
      <c r="I58" s="10" t="s">
        <v>9</v>
      </c>
      <c r="J58" s="10" t="s">
        <v>10</v>
      </c>
      <c r="K58" s="11" t="s">
        <v>11</v>
      </c>
      <c r="L58" s="7"/>
      <c r="M58" s="7"/>
      <c r="N58" s="7"/>
    </row>
    <row r="59" spans="2:14" s="2" customFormat="1" ht="15.75" x14ac:dyDescent="0.25">
      <c r="B59" s="109"/>
      <c r="C59" s="111"/>
      <c r="D59" s="111"/>
      <c r="E59" s="111"/>
      <c r="F59" s="12" t="s">
        <v>13</v>
      </c>
      <c r="G59" s="12" t="s">
        <v>13</v>
      </c>
      <c r="H59" s="12" t="s">
        <v>13</v>
      </c>
      <c r="I59" s="12" t="s">
        <v>13</v>
      </c>
      <c r="J59" s="12" t="s">
        <v>13</v>
      </c>
      <c r="K59" s="13" t="s">
        <v>13</v>
      </c>
      <c r="L59" s="4"/>
      <c r="M59" s="4"/>
      <c r="N59" s="4"/>
    </row>
    <row r="60" spans="2:14" s="6" customFormat="1" ht="13.5" customHeight="1" thickBot="1" x14ac:dyDescent="0.25">
      <c r="B60" s="69">
        <v>1</v>
      </c>
      <c r="C60" s="15">
        <v>2</v>
      </c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6">
        <v>10</v>
      </c>
      <c r="L60" s="5"/>
      <c r="M60" s="5"/>
      <c r="N60" s="5"/>
    </row>
    <row r="61" spans="2:14" s="2" customFormat="1" ht="18" customHeight="1" x14ac:dyDescent="0.25">
      <c r="B61" s="82" t="s">
        <v>43</v>
      </c>
      <c r="C61" s="28" t="s">
        <v>38</v>
      </c>
      <c r="D61" s="28" t="s">
        <v>39</v>
      </c>
      <c r="E61" s="83">
        <v>1238</v>
      </c>
      <c r="F61" s="84">
        <v>2.2000000000000002</v>
      </c>
      <c r="G61" s="85">
        <v>2.2000000000000002</v>
      </c>
      <c r="H61" s="85"/>
      <c r="I61" s="85"/>
      <c r="J61" s="85"/>
      <c r="K61" s="86"/>
    </row>
    <row r="62" spans="2:14" s="2" customFormat="1" ht="16.5" thickBot="1" x14ac:dyDescent="0.3">
      <c r="B62" s="93"/>
      <c r="C62" s="121" t="s">
        <v>41</v>
      </c>
      <c r="D62" s="121"/>
      <c r="E62" s="122"/>
      <c r="F62" s="94">
        <f t="shared" ref="F62:K62" si="1">F51+F52+F53+F54+F55+F56+F57+F61</f>
        <v>54.39</v>
      </c>
      <c r="G62" s="95">
        <f t="shared" si="1"/>
        <v>41.14</v>
      </c>
      <c r="H62" s="95">
        <f t="shared" si="1"/>
        <v>0</v>
      </c>
      <c r="I62" s="95">
        <f t="shared" si="1"/>
        <v>0</v>
      </c>
      <c r="J62" s="95">
        <f t="shared" si="1"/>
        <v>13.25</v>
      </c>
      <c r="K62" s="96">
        <f t="shared" si="1"/>
        <v>0</v>
      </c>
    </row>
    <row r="63" spans="2:14" s="8" customFormat="1" ht="16.5" thickBot="1" x14ac:dyDescent="0.3">
      <c r="B63" s="46"/>
      <c r="F63" s="47"/>
      <c r="G63" s="47"/>
      <c r="H63" s="47"/>
      <c r="I63" s="47"/>
      <c r="J63" s="47"/>
      <c r="K63" s="47"/>
    </row>
    <row r="64" spans="2:14" s="49" customFormat="1" ht="16.5" thickBot="1" x14ac:dyDescent="0.3">
      <c r="B64" s="123" t="s">
        <v>42</v>
      </c>
      <c r="C64" s="124"/>
      <c r="D64" s="124"/>
      <c r="E64" s="124"/>
      <c r="F64" s="48">
        <f t="shared" ref="F64:K64" si="2">F50+F62</f>
        <v>602.41999999999996</v>
      </c>
      <c r="G64" s="48">
        <f t="shared" si="2"/>
        <v>234.13</v>
      </c>
      <c r="H64" s="48">
        <f t="shared" si="2"/>
        <v>183.21</v>
      </c>
      <c r="I64" s="48">
        <f t="shared" si="2"/>
        <v>164.2</v>
      </c>
      <c r="J64" s="48">
        <f t="shared" si="2"/>
        <v>13.25</v>
      </c>
      <c r="K64" s="48">
        <f t="shared" si="2"/>
        <v>7.63</v>
      </c>
    </row>
    <row r="65" spans="2:11" s="8" customFormat="1" ht="16.5" thickBot="1" x14ac:dyDescent="0.3">
      <c r="B65" s="118"/>
      <c r="C65" s="118"/>
      <c r="D65" s="118"/>
      <c r="E65" s="118"/>
      <c r="F65" s="47"/>
      <c r="G65" s="47"/>
      <c r="H65" s="47"/>
      <c r="I65" s="47"/>
      <c r="J65" s="47"/>
      <c r="K65" s="47"/>
    </row>
    <row r="66" spans="2:11" s="8" customFormat="1" ht="16.5" thickBot="1" x14ac:dyDescent="0.3">
      <c r="B66" s="98" t="s">
        <v>45</v>
      </c>
      <c r="C66" s="99"/>
      <c r="D66" s="99"/>
      <c r="E66" s="99"/>
      <c r="F66" s="97">
        <v>9376.16</v>
      </c>
      <c r="G66" s="47"/>
      <c r="H66" s="47"/>
      <c r="I66" s="47"/>
      <c r="J66" s="47"/>
      <c r="K66" s="47"/>
    </row>
    <row r="67" spans="2:11" s="2" customFormat="1" ht="16.5" thickBot="1" x14ac:dyDescent="0.3"/>
    <row r="68" spans="2:11" s="2" customFormat="1" ht="16.5" thickBot="1" x14ac:dyDescent="0.3">
      <c r="B68" s="98" t="s">
        <v>44</v>
      </c>
      <c r="C68" s="99"/>
      <c r="D68" s="99"/>
      <c r="E68" s="99"/>
      <c r="F68" s="97">
        <f>F64/F66*100</f>
        <v>6.4250183443968529</v>
      </c>
    </row>
    <row r="69" spans="2:11" s="2" customFormat="1" ht="15.75" x14ac:dyDescent="0.25"/>
    <row r="70" spans="2:11" s="2" customFormat="1" ht="15.75" x14ac:dyDescent="0.25"/>
    <row r="71" spans="2:11" s="2" customFormat="1" ht="15.75" x14ac:dyDescent="0.25"/>
    <row r="72" spans="2:11" s="2" customFormat="1" ht="15.75" x14ac:dyDescent="0.25"/>
    <row r="73" spans="2:11" s="2" customFormat="1" ht="15.75" x14ac:dyDescent="0.25"/>
    <row r="74" spans="2:11" s="2" customFormat="1" ht="15.75" x14ac:dyDescent="0.25"/>
    <row r="75" spans="2:11" s="2" customFormat="1" ht="15.75" x14ac:dyDescent="0.25"/>
    <row r="76" spans="2:11" s="2" customFormat="1" ht="15.75" x14ac:dyDescent="0.25"/>
    <row r="77" spans="2:11" s="2" customFormat="1" ht="15.75" x14ac:dyDescent="0.25"/>
    <row r="78" spans="2:11" s="2" customFormat="1" ht="15.75" x14ac:dyDescent="0.25"/>
    <row r="79" spans="2:11" s="2" customFormat="1" ht="15.75" x14ac:dyDescent="0.25"/>
    <row r="80" spans="2:11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  <row r="85" s="2" customFormat="1" ht="15.75" x14ac:dyDescent="0.25"/>
    <row r="86" s="2" customFormat="1" ht="15.75" x14ac:dyDescent="0.25"/>
    <row r="87" s="2" customFormat="1" ht="15.75" x14ac:dyDescent="0.25"/>
    <row r="88" s="2" customFormat="1" ht="15.75" x14ac:dyDescent="0.25"/>
    <row r="89" s="2" customFormat="1" ht="15.75" x14ac:dyDescent="0.25"/>
    <row r="90" s="2" customFormat="1" ht="15.75" x14ac:dyDescent="0.25"/>
    <row r="91" s="2" customFormat="1" ht="15.75" x14ac:dyDescent="0.25"/>
    <row r="92" s="2" customFormat="1" ht="15.75" x14ac:dyDescent="0.25"/>
    <row r="93" s="2" customFormat="1" ht="15.75" x14ac:dyDescent="0.25"/>
    <row r="94" s="2" customFormat="1" ht="15.75" x14ac:dyDescent="0.25"/>
    <row r="95" s="2" customFormat="1" ht="15.75" x14ac:dyDescent="0.25"/>
    <row r="96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  <row r="118" s="2" customFormat="1" ht="15.75" x14ac:dyDescent="0.25"/>
    <row r="119" s="2" customFormat="1" ht="15.75" x14ac:dyDescent="0.25"/>
    <row r="120" s="2" customFormat="1" ht="15.75" x14ac:dyDescent="0.25"/>
    <row r="121" s="2" customFormat="1" ht="15.75" x14ac:dyDescent="0.25"/>
    <row r="122" s="2" customFormat="1" ht="15.75" x14ac:dyDescent="0.25"/>
    <row r="123" s="2" customFormat="1" ht="15.75" x14ac:dyDescent="0.25"/>
    <row r="124" s="2" customFormat="1" ht="15.75" x14ac:dyDescent="0.25"/>
    <row r="125" s="2" customFormat="1" ht="15.75" x14ac:dyDescent="0.25"/>
    <row r="126" s="2" customFormat="1" ht="15.75" x14ac:dyDescent="0.25"/>
    <row r="127" s="2" customFormat="1" ht="15.75" x14ac:dyDescent="0.25"/>
    <row r="128" s="2" customFormat="1" ht="15.75" x14ac:dyDescent="0.25"/>
    <row r="129" s="2" customFormat="1" ht="15.75" x14ac:dyDescent="0.25"/>
    <row r="130" s="2" customFormat="1" ht="15.75" x14ac:dyDescent="0.25"/>
    <row r="131" s="2" customFormat="1" ht="15.75" x14ac:dyDescent="0.25"/>
    <row r="132" s="2" customFormat="1" ht="15.75" x14ac:dyDescent="0.25"/>
    <row r="133" s="2" customFormat="1" ht="15.75" x14ac:dyDescent="0.25"/>
    <row r="134" s="2" customFormat="1" ht="15.75" x14ac:dyDescent="0.25"/>
    <row r="135" s="2" customFormat="1" ht="15.75" x14ac:dyDescent="0.25"/>
    <row r="136" s="2" customFormat="1" ht="15.75" x14ac:dyDescent="0.25"/>
    <row r="137" s="2" customFormat="1" ht="15.75" x14ac:dyDescent="0.25"/>
    <row r="138" s="2" customFormat="1" ht="15.75" x14ac:dyDescent="0.25"/>
    <row r="139" s="2" customFormat="1" ht="15.75" x14ac:dyDescent="0.25"/>
    <row r="140" s="2" customFormat="1" ht="15.75" x14ac:dyDescent="0.25"/>
    <row r="141" s="2" customFormat="1" ht="15.75" x14ac:dyDescent="0.25"/>
    <row r="142" s="2" customFormat="1" ht="15.75" x14ac:dyDescent="0.25"/>
    <row r="143" s="2" customFormat="1" ht="15.75" x14ac:dyDescent="0.25"/>
    <row r="144" s="2" customFormat="1" ht="15.75" x14ac:dyDescent="0.25"/>
    <row r="145" s="2" customFormat="1" ht="15.75" x14ac:dyDescent="0.25"/>
    <row r="146" s="2" customFormat="1" ht="15.75" x14ac:dyDescent="0.25"/>
    <row r="147" s="2" customFormat="1" ht="15.75" x14ac:dyDescent="0.25"/>
    <row r="148" s="2" customFormat="1" ht="15.75" x14ac:dyDescent="0.25"/>
    <row r="149" s="2" customFormat="1" ht="15.75" x14ac:dyDescent="0.25"/>
    <row r="150" s="2" customFormat="1" ht="15.75" x14ac:dyDescent="0.25"/>
    <row r="151" s="2" customFormat="1" ht="15.75" x14ac:dyDescent="0.25"/>
    <row r="152" s="2" customFormat="1" ht="15.75" x14ac:dyDescent="0.25"/>
    <row r="153" s="2" customFormat="1" ht="15.75" x14ac:dyDescent="0.25"/>
    <row r="154" s="2" customFormat="1" ht="15.75" x14ac:dyDescent="0.25"/>
    <row r="155" s="2" customFormat="1" ht="15.75" x14ac:dyDescent="0.25"/>
    <row r="156" s="2" customFormat="1" ht="15.75" x14ac:dyDescent="0.25"/>
    <row r="157" s="2" customFormat="1" ht="15.75" x14ac:dyDescent="0.25"/>
    <row r="158" s="2" customFormat="1" ht="15.75" x14ac:dyDescent="0.25"/>
    <row r="159" s="2" customFormat="1" ht="15.75" x14ac:dyDescent="0.25"/>
    <row r="160" s="2" customFormat="1" ht="15.75" x14ac:dyDescent="0.25"/>
    <row r="161" s="2" customFormat="1" ht="15.75" x14ac:dyDescent="0.25"/>
    <row r="162" s="2" customFormat="1" ht="15.75" x14ac:dyDescent="0.25"/>
    <row r="163" s="2" customFormat="1" ht="15.75" x14ac:dyDescent="0.25"/>
    <row r="164" s="2" customFormat="1" ht="15.75" x14ac:dyDescent="0.25"/>
    <row r="165" s="2" customFormat="1" ht="15.75" x14ac:dyDescent="0.25"/>
    <row r="166" s="2" customFormat="1" ht="15.75" x14ac:dyDescent="0.25"/>
    <row r="167" s="2" customFormat="1" ht="15.75" x14ac:dyDescent="0.25"/>
    <row r="168" s="2" customFormat="1" ht="15.75" x14ac:dyDescent="0.25"/>
    <row r="169" s="2" customFormat="1" ht="15.75" x14ac:dyDescent="0.25"/>
    <row r="170" s="2" customFormat="1" ht="15.75" x14ac:dyDescent="0.25"/>
    <row r="171" s="2" customFormat="1" ht="15.75" x14ac:dyDescent="0.25"/>
    <row r="172" s="2" customFormat="1" ht="15.75" x14ac:dyDescent="0.25"/>
    <row r="173" s="2" customFormat="1" ht="15.75" x14ac:dyDescent="0.25"/>
    <row r="174" s="2" customFormat="1" ht="15.75" x14ac:dyDescent="0.25"/>
    <row r="175" s="2" customFormat="1" ht="15.75" x14ac:dyDescent="0.25"/>
    <row r="176" s="2" customFormat="1" ht="15.75" x14ac:dyDescent="0.25"/>
    <row r="177" s="2" customFormat="1" ht="15.75" x14ac:dyDescent="0.25"/>
    <row r="178" s="2" customFormat="1" ht="15.75" x14ac:dyDescent="0.25"/>
    <row r="179" s="2" customFormat="1" ht="15.75" x14ac:dyDescent="0.25"/>
    <row r="180" s="2" customFormat="1" ht="15.75" x14ac:dyDescent="0.25"/>
    <row r="181" s="2" customFormat="1" ht="15.75" x14ac:dyDescent="0.25"/>
    <row r="182" s="2" customFormat="1" ht="15.75" x14ac:dyDescent="0.25"/>
    <row r="183" s="2" customFormat="1" ht="15.75" x14ac:dyDescent="0.25"/>
    <row r="184" s="2" customFormat="1" ht="15.75" x14ac:dyDescent="0.25"/>
    <row r="185" s="2" customFormat="1" ht="15.75" x14ac:dyDescent="0.25"/>
    <row r="186" s="2" customFormat="1" ht="15.75" x14ac:dyDescent="0.25"/>
    <row r="187" s="2" customFormat="1" ht="15.75" x14ac:dyDescent="0.25"/>
    <row r="188" s="2" customFormat="1" ht="15.75" x14ac:dyDescent="0.25"/>
    <row r="189" s="2" customFormat="1" ht="15.75" x14ac:dyDescent="0.25"/>
    <row r="190" s="2" customFormat="1" ht="15.75" x14ac:dyDescent="0.25"/>
    <row r="191" s="2" customFormat="1" ht="15.75" x14ac:dyDescent="0.25"/>
    <row r="192" s="2" customFormat="1" ht="15.75" x14ac:dyDescent="0.25"/>
    <row r="193" s="2" customFormat="1" ht="15.75" x14ac:dyDescent="0.25"/>
    <row r="194" s="2" customFormat="1" ht="15.75" x14ac:dyDescent="0.25"/>
    <row r="195" s="2" customFormat="1" ht="15.75" x14ac:dyDescent="0.25"/>
    <row r="196" s="2" customFormat="1" ht="15.75" x14ac:dyDescent="0.25"/>
    <row r="197" s="2" customFormat="1" ht="15.75" x14ac:dyDescent="0.25"/>
    <row r="198" s="2" customFormat="1" ht="15.75" x14ac:dyDescent="0.25"/>
    <row r="199" s="2" customFormat="1" ht="15.75" x14ac:dyDescent="0.25"/>
    <row r="200" s="2" customFormat="1" ht="15.75" x14ac:dyDescent="0.25"/>
    <row r="201" s="2" customFormat="1" ht="15.75" x14ac:dyDescent="0.25"/>
    <row r="202" s="2" customFormat="1" ht="15.75" x14ac:dyDescent="0.25"/>
    <row r="203" s="2" customFormat="1" ht="15.75" x14ac:dyDescent="0.25"/>
    <row r="204" s="2" customFormat="1" ht="15.75" x14ac:dyDescent="0.25"/>
    <row r="205" s="2" customFormat="1" ht="15.75" x14ac:dyDescent="0.25"/>
    <row r="206" s="2" customFormat="1" ht="15.75" x14ac:dyDescent="0.25"/>
    <row r="207" s="2" customFormat="1" ht="15.75" x14ac:dyDescent="0.25"/>
    <row r="208" s="2" customFormat="1" ht="15.75" x14ac:dyDescent="0.25"/>
    <row r="209" s="2" customFormat="1" ht="15.75" x14ac:dyDescent="0.25"/>
    <row r="210" s="2" customFormat="1" ht="15.75" x14ac:dyDescent="0.25"/>
    <row r="211" s="2" customFormat="1" ht="15.75" x14ac:dyDescent="0.25"/>
    <row r="212" s="2" customFormat="1" ht="15.75" x14ac:dyDescent="0.25"/>
    <row r="213" s="2" customFormat="1" ht="15.75" x14ac:dyDescent="0.25"/>
    <row r="214" s="2" customFormat="1" ht="15.75" x14ac:dyDescent="0.25"/>
    <row r="215" s="2" customFormat="1" ht="15.75" x14ac:dyDescent="0.25"/>
    <row r="216" s="2" customFormat="1" ht="15.75" x14ac:dyDescent="0.25"/>
    <row r="217" s="2" customFormat="1" ht="15.75" x14ac:dyDescent="0.25"/>
    <row r="218" s="2" customFormat="1" ht="15.75" x14ac:dyDescent="0.25"/>
    <row r="219" s="2" customFormat="1" ht="15.75" x14ac:dyDescent="0.25"/>
    <row r="220" s="2" customFormat="1" ht="15.75" x14ac:dyDescent="0.25"/>
    <row r="221" s="2" customFormat="1" ht="15.75" x14ac:dyDescent="0.25"/>
    <row r="222" s="2" customFormat="1" ht="15.75" x14ac:dyDescent="0.25"/>
    <row r="223" s="2" customFormat="1" ht="15.75" x14ac:dyDescent="0.25"/>
    <row r="224" s="2" customFormat="1" ht="15.75" x14ac:dyDescent="0.25"/>
    <row r="225" s="2" customFormat="1" ht="15.75" x14ac:dyDescent="0.25"/>
    <row r="226" s="2" customFormat="1" ht="15.75" x14ac:dyDescent="0.25"/>
    <row r="227" s="2" customFormat="1" ht="15.75" x14ac:dyDescent="0.25"/>
    <row r="228" s="2" customFormat="1" ht="15.75" x14ac:dyDescent="0.25"/>
    <row r="229" s="2" customFormat="1" ht="15.75" x14ac:dyDescent="0.25"/>
    <row r="230" s="2" customFormat="1" ht="15.75" x14ac:dyDescent="0.25"/>
    <row r="231" s="2" customFormat="1" ht="15.75" x14ac:dyDescent="0.25"/>
    <row r="232" s="2" customFormat="1" ht="15.75" x14ac:dyDescent="0.25"/>
    <row r="233" s="2" customFormat="1" ht="15.75" x14ac:dyDescent="0.25"/>
    <row r="234" s="2" customFormat="1" ht="15.75" x14ac:dyDescent="0.25"/>
    <row r="235" s="2" customFormat="1" ht="15.75" x14ac:dyDescent="0.25"/>
    <row r="236" s="2" customFormat="1" ht="15.75" x14ac:dyDescent="0.25"/>
    <row r="237" s="2" customFormat="1" ht="15.75" x14ac:dyDescent="0.25"/>
    <row r="238" s="2" customFormat="1" ht="15.75" x14ac:dyDescent="0.25"/>
    <row r="239" s="2" customFormat="1" ht="15.75" x14ac:dyDescent="0.25"/>
    <row r="240" s="2" customFormat="1" ht="15.75" x14ac:dyDescent="0.25"/>
    <row r="241" s="2" customFormat="1" ht="15.75" x14ac:dyDescent="0.25"/>
    <row r="242" s="2" customFormat="1" ht="15.75" x14ac:dyDescent="0.25"/>
    <row r="243" s="2" customFormat="1" ht="15.75" x14ac:dyDescent="0.25"/>
    <row r="244" s="2" customFormat="1" ht="15.75" x14ac:dyDescent="0.25"/>
    <row r="245" s="2" customFormat="1" ht="15.75" x14ac:dyDescent="0.25"/>
    <row r="246" s="2" customFormat="1" ht="15.75" x14ac:dyDescent="0.25"/>
    <row r="247" s="2" customFormat="1" ht="15.75" x14ac:dyDescent="0.25"/>
    <row r="248" s="2" customFormat="1" ht="15.75" x14ac:dyDescent="0.25"/>
    <row r="249" s="2" customFormat="1" ht="15.75" x14ac:dyDescent="0.25"/>
    <row r="250" s="2" customFormat="1" ht="15.75" x14ac:dyDescent="0.25"/>
    <row r="251" s="2" customFormat="1" ht="15.75" x14ac:dyDescent="0.25"/>
    <row r="252" s="2" customFormat="1" ht="15.75" x14ac:dyDescent="0.25"/>
    <row r="253" s="2" customFormat="1" ht="15.75" x14ac:dyDescent="0.25"/>
    <row r="254" s="2" customFormat="1" ht="15.75" x14ac:dyDescent="0.25"/>
    <row r="255" s="2" customFormat="1" ht="15.75" x14ac:dyDescent="0.25"/>
    <row r="256" s="2" customFormat="1" ht="15.75" x14ac:dyDescent="0.25"/>
    <row r="257" s="2" customFormat="1" ht="15.75" x14ac:dyDescent="0.25"/>
    <row r="258" s="2" customFormat="1" ht="15.75" x14ac:dyDescent="0.25"/>
    <row r="259" s="2" customFormat="1" ht="15.75" x14ac:dyDescent="0.25"/>
    <row r="260" s="2" customFormat="1" ht="15.75" x14ac:dyDescent="0.25"/>
    <row r="261" s="2" customFormat="1" ht="15.75" x14ac:dyDescent="0.25"/>
    <row r="262" s="2" customFormat="1" ht="15.75" x14ac:dyDescent="0.25"/>
    <row r="263" s="2" customFormat="1" ht="15.75" x14ac:dyDescent="0.25"/>
    <row r="264" s="2" customFormat="1" ht="15.75" x14ac:dyDescent="0.25"/>
    <row r="265" s="2" customFormat="1" ht="15.75" x14ac:dyDescent="0.25"/>
    <row r="266" s="2" customFormat="1" ht="15.75" x14ac:dyDescent="0.25"/>
    <row r="267" s="2" customFormat="1" ht="15.75" x14ac:dyDescent="0.25"/>
    <row r="268" s="2" customFormat="1" ht="15.75" x14ac:dyDescent="0.25"/>
    <row r="269" s="2" customFormat="1" ht="15.75" x14ac:dyDescent="0.25"/>
    <row r="270" s="2" customFormat="1" ht="15.75" x14ac:dyDescent="0.25"/>
    <row r="271" s="2" customFormat="1" ht="15.75" x14ac:dyDescent="0.25"/>
    <row r="272" s="2" customFormat="1" ht="15.75" x14ac:dyDescent="0.25"/>
    <row r="273" s="2" customFormat="1" ht="15.75" x14ac:dyDescent="0.25"/>
    <row r="274" s="2" customFormat="1" ht="15.75" x14ac:dyDescent="0.25"/>
    <row r="275" s="2" customFormat="1" ht="15.75" x14ac:dyDescent="0.25"/>
    <row r="276" s="2" customFormat="1" ht="15.75" x14ac:dyDescent="0.25"/>
    <row r="277" s="2" customFormat="1" ht="15.75" x14ac:dyDescent="0.25"/>
    <row r="278" s="2" customFormat="1" ht="15.75" x14ac:dyDescent="0.25"/>
    <row r="279" s="2" customFormat="1" ht="15.75" x14ac:dyDescent="0.25"/>
    <row r="280" s="2" customFormat="1" ht="15.75" x14ac:dyDescent="0.25"/>
    <row r="281" s="2" customFormat="1" ht="15.75" x14ac:dyDescent="0.25"/>
    <row r="282" s="2" customFormat="1" ht="15.75" x14ac:dyDescent="0.25"/>
    <row r="283" s="2" customFormat="1" ht="15.75" x14ac:dyDescent="0.25"/>
    <row r="284" s="2" customFormat="1" ht="15.75" x14ac:dyDescent="0.25"/>
    <row r="285" s="2" customFormat="1" ht="15.75" x14ac:dyDescent="0.25"/>
    <row r="286" s="2" customFormat="1" ht="15.75" x14ac:dyDescent="0.25"/>
    <row r="287" s="2" customFormat="1" ht="15.75" x14ac:dyDescent="0.25"/>
    <row r="288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="2" customFormat="1" ht="15.75" x14ac:dyDescent="0.25"/>
    <row r="306" s="2" customFormat="1" ht="15.75" x14ac:dyDescent="0.25"/>
    <row r="307" s="2" customFormat="1" ht="15.75" x14ac:dyDescent="0.25"/>
    <row r="308" s="2" customFormat="1" ht="15.75" x14ac:dyDescent="0.25"/>
    <row r="309" s="2" customFormat="1" ht="15.75" x14ac:dyDescent="0.25"/>
    <row r="310" s="2" customFormat="1" ht="15.75" x14ac:dyDescent="0.25"/>
    <row r="311" s="2" customFormat="1" ht="15.75" x14ac:dyDescent="0.25"/>
    <row r="312" s="2" customFormat="1" ht="15.75" x14ac:dyDescent="0.25"/>
    <row r="313" s="2" customFormat="1" ht="15.75" x14ac:dyDescent="0.25"/>
    <row r="314" s="2" customFormat="1" ht="15.75" x14ac:dyDescent="0.25"/>
    <row r="315" s="2" customFormat="1" ht="15.75" x14ac:dyDescent="0.25"/>
    <row r="316" s="2" customFormat="1" ht="15.75" x14ac:dyDescent="0.25"/>
    <row r="317" s="2" customFormat="1" ht="15.75" x14ac:dyDescent="0.25"/>
    <row r="318" s="2" customFormat="1" ht="15.75" x14ac:dyDescent="0.25"/>
    <row r="319" s="2" customFormat="1" ht="15.75" x14ac:dyDescent="0.25"/>
    <row r="320" s="2" customFormat="1" ht="15.75" x14ac:dyDescent="0.25"/>
    <row r="321" s="2" customFormat="1" ht="15.75" x14ac:dyDescent="0.25"/>
    <row r="322" s="2" customFormat="1" ht="15.75" x14ac:dyDescent="0.25"/>
    <row r="323" s="2" customFormat="1" ht="15.75" x14ac:dyDescent="0.25"/>
    <row r="324" s="2" customFormat="1" ht="15.75" x14ac:dyDescent="0.25"/>
    <row r="325" s="2" customFormat="1" ht="15.75" x14ac:dyDescent="0.25"/>
    <row r="326" s="2" customFormat="1" ht="15.75" x14ac:dyDescent="0.25"/>
    <row r="327" s="2" customFormat="1" ht="15.75" x14ac:dyDescent="0.25"/>
    <row r="328" s="2" customFormat="1" ht="15.75" x14ac:dyDescent="0.25"/>
    <row r="329" s="2" customFormat="1" ht="15.75" x14ac:dyDescent="0.25"/>
    <row r="330" s="2" customFormat="1" ht="15.75" x14ac:dyDescent="0.25"/>
    <row r="331" s="2" customFormat="1" ht="15.75" x14ac:dyDescent="0.25"/>
    <row r="332" s="2" customFormat="1" ht="15.75" x14ac:dyDescent="0.25"/>
    <row r="333" s="2" customFormat="1" ht="15.75" x14ac:dyDescent="0.25"/>
    <row r="334" s="2" customFormat="1" ht="15.75" x14ac:dyDescent="0.25"/>
    <row r="335" s="2" customFormat="1" ht="15.75" x14ac:dyDescent="0.25"/>
    <row r="336" s="2" customFormat="1" ht="15.75" x14ac:dyDescent="0.25"/>
    <row r="337" s="2" customFormat="1" ht="15.75" x14ac:dyDescent="0.25"/>
    <row r="338" s="2" customFormat="1" ht="15.75" x14ac:dyDescent="0.25"/>
    <row r="339" s="2" customFormat="1" ht="15.75" x14ac:dyDescent="0.25"/>
    <row r="340" s="2" customFormat="1" ht="15.75" x14ac:dyDescent="0.25"/>
    <row r="341" s="2" customFormat="1" ht="15.75" x14ac:dyDescent="0.25"/>
    <row r="342" s="2" customFormat="1" ht="15.75" x14ac:dyDescent="0.25"/>
    <row r="343" s="2" customFormat="1" ht="15.75" x14ac:dyDescent="0.25"/>
    <row r="344" s="2" customFormat="1" ht="15.75" x14ac:dyDescent="0.25"/>
    <row r="345" s="2" customFormat="1" ht="15.75" x14ac:dyDescent="0.25"/>
    <row r="346" s="2" customFormat="1" ht="15.75" x14ac:dyDescent="0.25"/>
    <row r="347" s="2" customFormat="1" ht="15.75" x14ac:dyDescent="0.25"/>
    <row r="348" s="2" customFormat="1" ht="15.75" x14ac:dyDescent="0.25"/>
    <row r="349" s="2" customFormat="1" ht="15.75" x14ac:dyDescent="0.25"/>
    <row r="350" s="2" customFormat="1" ht="15.75" x14ac:dyDescent="0.25"/>
    <row r="351" s="2" customFormat="1" ht="15.75" x14ac:dyDescent="0.25"/>
    <row r="352" s="2" customFormat="1" ht="15.75" x14ac:dyDescent="0.25"/>
    <row r="353" s="2" customFormat="1" ht="15.75" x14ac:dyDescent="0.25"/>
    <row r="354" s="2" customFormat="1" ht="15.75" x14ac:dyDescent="0.25"/>
    <row r="355" s="2" customFormat="1" ht="15.75" x14ac:dyDescent="0.25"/>
    <row r="356" s="2" customFormat="1" ht="15.75" x14ac:dyDescent="0.25"/>
    <row r="357" s="2" customFormat="1" ht="15.75" x14ac:dyDescent="0.25"/>
    <row r="358" s="2" customFormat="1" ht="15.75" x14ac:dyDescent="0.25"/>
    <row r="359" s="2" customFormat="1" ht="15.75" x14ac:dyDescent="0.25"/>
    <row r="360" s="2" customFormat="1" ht="15.75" x14ac:dyDescent="0.25"/>
    <row r="361" s="2" customFormat="1" ht="15.75" x14ac:dyDescent="0.25"/>
    <row r="362" s="2" customFormat="1" ht="15.75" x14ac:dyDescent="0.25"/>
    <row r="363" s="2" customFormat="1" ht="15.75" x14ac:dyDescent="0.25"/>
    <row r="364" s="2" customFormat="1" ht="15.75" x14ac:dyDescent="0.25"/>
    <row r="365" s="2" customFormat="1" ht="15.75" x14ac:dyDescent="0.25"/>
    <row r="366" s="2" customFormat="1" ht="15.75" x14ac:dyDescent="0.25"/>
    <row r="367" s="2" customFormat="1" ht="15.75" x14ac:dyDescent="0.25"/>
    <row r="368" s="2" customFormat="1" ht="15.75" x14ac:dyDescent="0.25"/>
    <row r="369" s="2" customFormat="1" ht="15.75" x14ac:dyDescent="0.25"/>
    <row r="370" s="2" customFormat="1" ht="15.75" x14ac:dyDescent="0.25"/>
    <row r="371" s="2" customFormat="1" ht="15.75" x14ac:dyDescent="0.25"/>
    <row r="372" s="2" customFormat="1" ht="15.75" x14ac:dyDescent="0.25"/>
    <row r="373" s="2" customFormat="1" ht="15.75" x14ac:dyDescent="0.25"/>
    <row r="374" s="2" customFormat="1" ht="15.75" x14ac:dyDescent="0.25"/>
    <row r="375" s="2" customFormat="1" ht="15.75" x14ac:dyDescent="0.25"/>
    <row r="376" s="2" customFormat="1" ht="15.75" x14ac:dyDescent="0.25"/>
    <row r="377" s="2" customFormat="1" ht="15.75" x14ac:dyDescent="0.25"/>
    <row r="378" s="2" customFormat="1" ht="15.75" x14ac:dyDescent="0.25"/>
    <row r="379" s="2" customFormat="1" ht="15.75" x14ac:dyDescent="0.25"/>
    <row r="380" s="2" customFormat="1" ht="15.75" x14ac:dyDescent="0.25"/>
    <row r="381" s="2" customFormat="1" ht="15.75" x14ac:dyDescent="0.25"/>
    <row r="382" s="2" customFormat="1" ht="15.75" x14ac:dyDescent="0.25"/>
    <row r="383" s="2" customFormat="1" ht="15.75" x14ac:dyDescent="0.25"/>
    <row r="384" s="2" customFormat="1" ht="15.75" x14ac:dyDescent="0.25"/>
    <row r="385" s="2" customFormat="1" ht="15.75" x14ac:dyDescent="0.25"/>
    <row r="386" s="2" customFormat="1" ht="15.75" x14ac:dyDescent="0.25"/>
    <row r="387" s="2" customFormat="1" ht="15.75" x14ac:dyDescent="0.25"/>
    <row r="388" s="2" customFormat="1" ht="15.75" x14ac:dyDescent="0.25"/>
    <row r="389" s="2" customFormat="1" ht="15.75" x14ac:dyDescent="0.25"/>
    <row r="390" s="2" customFormat="1" ht="15.75" x14ac:dyDescent="0.25"/>
    <row r="391" s="2" customFormat="1" ht="15.75" x14ac:dyDescent="0.25"/>
    <row r="392" s="2" customFormat="1" ht="15.75" x14ac:dyDescent="0.25"/>
    <row r="393" s="2" customFormat="1" ht="15.75" x14ac:dyDescent="0.25"/>
    <row r="394" s="2" customFormat="1" ht="15.75" x14ac:dyDescent="0.25"/>
    <row r="395" s="2" customFormat="1" ht="15.75" x14ac:dyDescent="0.25"/>
    <row r="396" s="2" customFormat="1" ht="15.75" x14ac:dyDescent="0.25"/>
    <row r="397" s="2" customFormat="1" ht="15.75" x14ac:dyDescent="0.25"/>
    <row r="398" s="2" customFormat="1" ht="15.75" x14ac:dyDescent="0.25"/>
    <row r="399" s="2" customFormat="1" ht="15.75" x14ac:dyDescent="0.25"/>
    <row r="400" s="2" customFormat="1" ht="15.75" x14ac:dyDescent="0.25"/>
    <row r="401" s="2" customFormat="1" ht="15.75" x14ac:dyDescent="0.25"/>
    <row r="402" s="2" customFormat="1" ht="15.75" x14ac:dyDescent="0.25"/>
    <row r="403" s="2" customFormat="1" ht="15.75" x14ac:dyDescent="0.25"/>
    <row r="404" s="2" customFormat="1" ht="15.75" x14ac:dyDescent="0.25"/>
    <row r="405" s="2" customFormat="1" ht="15.75" x14ac:dyDescent="0.25"/>
    <row r="406" s="2" customFormat="1" ht="15.75" x14ac:dyDescent="0.25"/>
    <row r="407" s="2" customFormat="1" ht="15.75" x14ac:dyDescent="0.25"/>
    <row r="408" s="2" customFormat="1" ht="15.75" x14ac:dyDescent="0.25"/>
    <row r="409" s="2" customFormat="1" ht="15.75" x14ac:dyDescent="0.25"/>
    <row r="410" s="2" customFormat="1" ht="15.75" x14ac:dyDescent="0.25"/>
    <row r="411" s="2" customFormat="1" ht="15.75" x14ac:dyDescent="0.25"/>
    <row r="412" s="2" customFormat="1" ht="15.75" x14ac:dyDescent="0.25"/>
    <row r="413" s="2" customFormat="1" ht="15.75" x14ac:dyDescent="0.25"/>
    <row r="414" s="2" customFormat="1" ht="15.75" x14ac:dyDescent="0.25"/>
    <row r="415" s="2" customFormat="1" ht="15.75" x14ac:dyDescent="0.25"/>
    <row r="416" s="2" customFormat="1" ht="15.75" x14ac:dyDescent="0.25"/>
    <row r="417" s="2" customFormat="1" ht="15.75" x14ac:dyDescent="0.25"/>
    <row r="418" s="2" customFormat="1" ht="15.75" x14ac:dyDescent="0.25"/>
    <row r="419" s="2" customFormat="1" ht="15.75" x14ac:dyDescent="0.25"/>
    <row r="420" s="2" customFormat="1" ht="15.75" x14ac:dyDescent="0.25"/>
    <row r="421" s="2" customFormat="1" ht="15.75" x14ac:dyDescent="0.25"/>
    <row r="422" s="2" customFormat="1" ht="15.75" x14ac:dyDescent="0.25"/>
    <row r="423" s="2" customFormat="1" ht="15.75" x14ac:dyDescent="0.25"/>
    <row r="424" s="2" customFormat="1" ht="15.75" x14ac:dyDescent="0.25"/>
    <row r="425" s="2" customFormat="1" ht="15.75" x14ac:dyDescent="0.25"/>
    <row r="426" s="2" customFormat="1" ht="15.75" x14ac:dyDescent="0.25"/>
    <row r="427" s="2" customFormat="1" ht="15.75" x14ac:dyDescent="0.25"/>
    <row r="428" s="2" customFormat="1" ht="15.75" x14ac:dyDescent="0.25"/>
    <row r="429" s="2" customFormat="1" ht="15.75" x14ac:dyDescent="0.25"/>
    <row r="430" s="2" customFormat="1" ht="15.75" x14ac:dyDescent="0.25"/>
    <row r="431" s="2" customFormat="1" ht="15.75" x14ac:dyDescent="0.25"/>
    <row r="432" s="2" customFormat="1" ht="15.75" x14ac:dyDescent="0.25"/>
    <row r="433" s="2" customFormat="1" ht="15.75" x14ac:dyDescent="0.25"/>
    <row r="434" s="2" customFormat="1" ht="15.75" x14ac:dyDescent="0.25"/>
    <row r="435" s="2" customFormat="1" ht="15.75" x14ac:dyDescent="0.25"/>
    <row r="436" s="2" customFormat="1" ht="15.75" x14ac:dyDescent="0.25"/>
    <row r="437" s="2" customFormat="1" ht="15.75" x14ac:dyDescent="0.25"/>
    <row r="438" s="2" customFormat="1" ht="15.75" x14ac:dyDescent="0.25"/>
    <row r="439" s="2" customFormat="1" ht="15.75" x14ac:dyDescent="0.25"/>
    <row r="440" s="2" customFormat="1" ht="15.75" x14ac:dyDescent="0.25"/>
    <row r="441" s="2" customFormat="1" ht="15.75" x14ac:dyDescent="0.25"/>
    <row r="442" s="2" customFormat="1" ht="15.75" x14ac:dyDescent="0.25"/>
    <row r="443" s="2" customFormat="1" ht="15.75" x14ac:dyDescent="0.25"/>
    <row r="444" s="2" customFormat="1" ht="15.75" x14ac:dyDescent="0.25"/>
    <row r="445" s="2" customFormat="1" ht="15.75" x14ac:dyDescent="0.25"/>
    <row r="446" s="2" customFormat="1" ht="15.75" x14ac:dyDescent="0.25"/>
    <row r="447" s="2" customFormat="1" ht="15.75" x14ac:dyDescent="0.25"/>
    <row r="448" s="2" customFormat="1" ht="15.75" x14ac:dyDescent="0.25"/>
    <row r="449" s="2" customFormat="1" ht="15.75" x14ac:dyDescent="0.25"/>
    <row r="450" s="2" customFormat="1" ht="15.75" x14ac:dyDescent="0.25"/>
    <row r="451" s="2" customFormat="1" ht="15.75" x14ac:dyDescent="0.25"/>
    <row r="452" s="2" customFormat="1" ht="15.75" x14ac:dyDescent="0.25"/>
    <row r="453" s="2" customFormat="1" ht="15.75" x14ac:dyDescent="0.25"/>
    <row r="454" s="2" customFormat="1" ht="15.75" x14ac:dyDescent="0.25"/>
    <row r="455" s="2" customFormat="1" ht="15.75" x14ac:dyDescent="0.25"/>
    <row r="456" s="2" customFormat="1" ht="15.75" x14ac:dyDescent="0.25"/>
    <row r="457" s="2" customFormat="1" ht="15.75" x14ac:dyDescent="0.25"/>
    <row r="458" s="2" customFormat="1" ht="15.75" x14ac:dyDescent="0.25"/>
    <row r="459" s="2" customFormat="1" ht="15.75" x14ac:dyDescent="0.25"/>
    <row r="460" s="2" customFormat="1" ht="15.75" x14ac:dyDescent="0.25"/>
    <row r="461" s="2" customFormat="1" ht="15.75" x14ac:dyDescent="0.25"/>
    <row r="462" s="2" customFormat="1" ht="15.75" x14ac:dyDescent="0.25"/>
    <row r="463" s="2" customFormat="1" ht="15.75" x14ac:dyDescent="0.25"/>
    <row r="464" s="2" customFormat="1" ht="15.75" x14ac:dyDescent="0.25"/>
    <row r="465" s="2" customFormat="1" ht="15.75" x14ac:dyDescent="0.25"/>
    <row r="466" s="2" customFormat="1" ht="15.75" x14ac:dyDescent="0.25"/>
    <row r="467" s="2" customFormat="1" ht="15.75" x14ac:dyDescent="0.25"/>
    <row r="468" s="2" customFormat="1" ht="15.75" x14ac:dyDescent="0.25"/>
    <row r="469" s="2" customFormat="1" ht="15.75" x14ac:dyDescent="0.25"/>
    <row r="470" s="2" customFormat="1" ht="15.75" x14ac:dyDescent="0.25"/>
    <row r="471" s="2" customFormat="1" ht="15.75" x14ac:dyDescent="0.25"/>
    <row r="472" s="2" customFormat="1" ht="15.75" x14ac:dyDescent="0.25"/>
    <row r="473" s="2" customFormat="1" ht="15.75" x14ac:dyDescent="0.25"/>
    <row r="474" s="2" customFormat="1" ht="15.75" x14ac:dyDescent="0.25"/>
    <row r="475" s="2" customFormat="1" ht="15.75" x14ac:dyDescent="0.25"/>
    <row r="476" s="2" customFormat="1" ht="15.75" x14ac:dyDescent="0.25"/>
    <row r="477" s="2" customFormat="1" ht="15.75" x14ac:dyDescent="0.25"/>
    <row r="478" s="2" customFormat="1" ht="15.75" x14ac:dyDescent="0.25"/>
    <row r="479" s="2" customFormat="1" ht="15.75" x14ac:dyDescent="0.25"/>
    <row r="480" s="2" customFormat="1" ht="15.75" x14ac:dyDescent="0.25"/>
    <row r="481" s="2" customFormat="1" ht="15.75" x14ac:dyDescent="0.25"/>
    <row r="482" s="2" customFormat="1" ht="15.75" x14ac:dyDescent="0.25"/>
    <row r="483" s="2" customFormat="1" ht="15.75" x14ac:dyDescent="0.25"/>
    <row r="484" s="2" customFormat="1" ht="15.75" x14ac:dyDescent="0.25"/>
    <row r="485" s="2" customFormat="1" ht="15.75" x14ac:dyDescent="0.25"/>
    <row r="486" s="2" customFormat="1" ht="15.75" x14ac:dyDescent="0.25"/>
    <row r="487" s="2" customFormat="1" ht="15.75" x14ac:dyDescent="0.25"/>
    <row r="488" s="2" customFormat="1" ht="15.75" x14ac:dyDescent="0.25"/>
    <row r="489" s="2" customFormat="1" ht="15.75" x14ac:dyDescent="0.25"/>
    <row r="490" s="2" customFormat="1" ht="15.75" x14ac:dyDescent="0.25"/>
    <row r="491" s="2" customFormat="1" ht="15.75" x14ac:dyDescent="0.25"/>
    <row r="492" s="2" customFormat="1" ht="15.75" x14ac:dyDescent="0.25"/>
    <row r="493" s="2" customFormat="1" ht="15.75" x14ac:dyDescent="0.25"/>
    <row r="494" s="2" customFormat="1" ht="15.75" x14ac:dyDescent="0.25"/>
    <row r="495" s="2" customFormat="1" ht="15.75" x14ac:dyDescent="0.25"/>
    <row r="496" s="2" customFormat="1" ht="15.75" x14ac:dyDescent="0.25"/>
    <row r="497" s="2" customFormat="1" ht="15.75" x14ac:dyDescent="0.25"/>
    <row r="498" s="2" customFormat="1" ht="15.75" x14ac:dyDescent="0.25"/>
    <row r="499" s="2" customFormat="1" ht="15.75" x14ac:dyDescent="0.25"/>
    <row r="500" s="2" customFormat="1" ht="15.75" x14ac:dyDescent="0.25"/>
    <row r="501" s="2" customFormat="1" ht="15.75" x14ac:dyDescent="0.25"/>
    <row r="502" s="2" customFormat="1" ht="15.75" x14ac:dyDescent="0.25"/>
    <row r="503" s="2" customFormat="1" ht="15.75" x14ac:dyDescent="0.25"/>
    <row r="504" s="2" customFormat="1" ht="15.75" x14ac:dyDescent="0.25"/>
    <row r="505" s="2" customFormat="1" ht="15.75" x14ac:dyDescent="0.25"/>
    <row r="506" s="2" customFormat="1" ht="15.75" x14ac:dyDescent="0.25"/>
    <row r="507" s="2" customFormat="1" ht="15.75" x14ac:dyDescent="0.25"/>
    <row r="508" s="2" customFormat="1" ht="15.75" x14ac:dyDescent="0.25"/>
    <row r="509" s="2" customFormat="1" ht="15.75" x14ac:dyDescent="0.25"/>
    <row r="510" s="2" customFormat="1" ht="15.75" x14ac:dyDescent="0.25"/>
    <row r="511" s="2" customFormat="1" ht="15.75" x14ac:dyDescent="0.25"/>
    <row r="512" s="2" customFormat="1" ht="15.75" x14ac:dyDescent="0.25"/>
    <row r="513" s="2" customFormat="1" ht="15.75" x14ac:dyDescent="0.25"/>
    <row r="514" s="2" customFormat="1" ht="15.75" x14ac:dyDescent="0.25"/>
    <row r="515" s="2" customFormat="1" ht="15.75" x14ac:dyDescent="0.25"/>
    <row r="516" s="2" customFormat="1" ht="15.75" x14ac:dyDescent="0.25"/>
    <row r="517" s="2" customFormat="1" ht="15.75" x14ac:dyDescent="0.25"/>
    <row r="518" s="2" customFormat="1" ht="15.75" x14ac:dyDescent="0.25"/>
    <row r="519" s="2" customFormat="1" ht="15.75" x14ac:dyDescent="0.25"/>
    <row r="520" s="2" customFormat="1" ht="15.75" x14ac:dyDescent="0.25"/>
    <row r="521" s="2" customFormat="1" ht="15.75" x14ac:dyDescent="0.25"/>
    <row r="522" s="2" customFormat="1" ht="15.75" x14ac:dyDescent="0.25"/>
    <row r="523" s="2" customFormat="1" ht="15.75" x14ac:dyDescent="0.25"/>
    <row r="524" s="2" customFormat="1" ht="15.75" x14ac:dyDescent="0.25"/>
    <row r="525" s="2" customFormat="1" ht="15.75" x14ac:dyDescent="0.25"/>
    <row r="526" s="2" customFormat="1" ht="15.75" x14ac:dyDescent="0.25"/>
    <row r="527" s="2" customFormat="1" ht="15.75" x14ac:dyDescent="0.25"/>
    <row r="528" s="2" customFormat="1" ht="15.75" x14ac:dyDescent="0.25"/>
    <row r="529" s="2" customFormat="1" ht="15.75" x14ac:dyDescent="0.25"/>
    <row r="530" s="2" customFormat="1" ht="15.75" x14ac:dyDescent="0.25"/>
    <row r="531" s="2" customFormat="1" ht="15.75" x14ac:dyDescent="0.25"/>
    <row r="532" s="2" customFormat="1" ht="15.75" x14ac:dyDescent="0.25"/>
    <row r="533" s="2" customFormat="1" ht="15.75" x14ac:dyDescent="0.25"/>
    <row r="534" s="2" customFormat="1" ht="15.75" x14ac:dyDescent="0.25"/>
    <row r="535" s="2" customFormat="1" ht="15.75" x14ac:dyDescent="0.25"/>
    <row r="536" s="2" customFormat="1" ht="15.75" x14ac:dyDescent="0.25"/>
    <row r="537" s="2" customFormat="1" ht="15.75" x14ac:dyDescent="0.25"/>
    <row r="538" s="2" customFormat="1" ht="15.75" x14ac:dyDescent="0.25"/>
    <row r="539" s="2" customFormat="1" ht="15.75" x14ac:dyDescent="0.25"/>
    <row r="540" s="2" customFormat="1" ht="15.75" x14ac:dyDescent="0.25"/>
    <row r="541" s="2" customFormat="1" ht="15.75" x14ac:dyDescent="0.25"/>
    <row r="542" s="2" customFormat="1" ht="15.75" x14ac:dyDescent="0.25"/>
    <row r="543" s="2" customFormat="1" ht="15.75" x14ac:dyDescent="0.25"/>
    <row r="544" s="2" customFormat="1" ht="15.75" x14ac:dyDescent="0.25"/>
    <row r="545" s="2" customFormat="1" ht="15.75" x14ac:dyDescent="0.25"/>
    <row r="546" s="2" customFormat="1" ht="15.75" x14ac:dyDescent="0.25"/>
    <row r="547" s="2" customFormat="1" ht="15.75" x14ac:dyDescent="0.25"/>
    <row r="548" s="2" customFormat="1" ht="15.75" x14ac:dyDescent="0.25"/>
    <row r="549" s="2" customFormat="1" ht="15.75" x14ac:dyDescent="0.25"/>
    <row r="550" s="2" customFormat="1" ht="15.75" x14ac:dyDescent="0.25"/>
    <row r="551" s="2" customFormat="1" ht="15.75" x14ac:dyDescent="0.25"/>
    <row r="552" s="2" customFormat="1" ht="15.75" x14ac:dyDescent="0.25"/>
    <row r="553" s="2" customFormat="1" ht="15.75" x14ac:dyDescent="0.25"/>
    <row r="554" s="2" customFormat="1" ht="15.75" x14ac:dyDescent="0.25"/>
    <row r="555" s="2" customFormat="1" ht="15.75" x14ac:dyDescent="0.25"/>
    <row r="556" s="2" customFormat="1" ht="15.75" x14ac:dyDescent="0.25"/>
    <row r="557" s="2" customFormat="1" ht="15.75" x14ac:dyDescent="0.25"/>
    <row r="558" s="2" customFormat="1" ht="15.75" x14ac:dyDescent="0.25"/>
    <row r="559" s="2" customFormat="1" ht="15.75" x14ac:dyDescent="0.25"/>
    <row r="560" s="2" customFormat="1" ht="15.75" x14ac:dyDescent="0.25"/>
    <row r="561" s="2" customFormat="1" ht="15.75" x14ac:dyDescent="0.25"/>
    <row r="562" s="2" customFormat="1" ht="15.75" x14ac:dyDescent="0.25"/>
    <row r="563" s="2" customFormat="1" ht="15.75" x14ac:dyDescent="0.25"/>
    <row r="564" s="2" customFormat="1" ht="15.75" x14ac:dyDescent="0.25"/>
    <row r="565" s="2" customFormat="1" ht="15.75" x14ac:dyDescent="0.25"/>
    <row r="566" s="2" customFormat="1" ht="15.75" x14ac:dyDescent="0.25"/>
    <row r="567" s="2" customFormat="1" ht="15.75" x14ac:dyDescent="0.25"/>
    <row r="568" s="2" customFormat="1" ht="15.75" x14ac:dyDescent="0.25"/>
    <row r="569" s="2" customFormat="1" ht="15.75" x14ac:dyDescent="0.25"/>
    <row r="570" s="2" customFormat="1" ht="15.75" x14ac:dyDescent="0.25"/>
    <row r="571" s="2" customFormat="1" ht="15.75" x14ac:dyDescent="0.25"/>
    <row r="572" s="2" customFormat="1" ht="15.75" x14ac:dyDescent="0.25"/>
    <row r="573" s="2" customFormat="1" ht="15.75" x14ac:dyDescent="0.25"/>
    <row r="574" s="2" customFormat="1" ht="15.75" x14ac:dyDescent="0.25"/>
    <row r="575" s="2" customFormat="1" ht="15.75" x14ac:dyDescent="0.25"/>
    <row r="576" s="2" customFormat="1" ht="15.75" x14ac:dyDescent="0.25"/>
    <row r="577" s="2" customFormat="1" ht="15.75" x14ac:dyDescent="0.25"/>
    <row r="578" s="2" customFormat="1" ht="15.75" x14ac:dyDescent="0.25"/>
    <row r="579" s="2" customFormat="1" ht="15.75" x14ac:dyDescent="0.25"/>
    <row r="580" s="2" customFormat="1" ht="15.75" x14ac:dyDescent="0.25"/>
    <row r="581" s="2" customFormat="1" ht="15.75" x14ac:dyDescent="0.25"/>
    <row r="582" s="2" customFormat="1" ht="15.75" x14ac:dyDescent="0.25"/>
    <row r="583" s="2" customFormat="1" ht="15.75" x14ac:dyDescent="0.25"/>
    <row r="584" s="2" customFormat="1" ht="15.75" x14ac:dyDescent="0.25"/>
    <row r="585" s="2" customFormat="1" ht="15.75" x14ac:dyDescent="0.25"/>
    <row r="586" s="2" customFormat="1" ht="15.75" x14ac:dyDescent="0.25"/>
    <row r="587" s="2" customFormat="1" ht="15.75" x14ac:dyDescent="0.25"/>
    <row r="588" s="2" customFormat="1" ht="15.75" x14ac:dyDescent="0.25"/>
    <row r="589" s="2" customFormat="1" ht="15.75" x14ac:dyDescent="0.25"/>
    <row r="590" s="2" customFormat="1" ht="15.75" x14ac:dyDescent="0.25"/>
    <row r="591" s="2" customFormat="1" ht="15.75" x14ac:dyDescent="0.25"/>
    <row r="592" s="2" customFormat="1" ht="15.75" x14ac:dyDescent="0.25"/>
    <row r="593" s="2" customFormat="1" ht="15.75" x14ac:dyDescent="0.25"/>
    <row r="594" s="2" customFormat="1" ht="15.75" x14ac:dyDescent="0.25"/>
    <row r="595" s="2" customFormat="1" ht="15.75" x14ac:dyDescent="0.25"/>
    <row r="596" s="2" customFormat="1" ht="15.75" x14ac:dyDescent="0.25"/>
    <row r="597" s="2" customFormat="1" ht="15.75" x14ac:dyDescent="0.25"/>
    <row r="598" s="2" customFormat="1" ht="15.75" x14ac:dyDescent="0.25"/>
    <row r="599" s="2" customFormat="1" ht="15.75" x14ac:dyDescent="0.25"/>
    <row r="600" s="2" customFormat="1" ht="15.75" x14ac:dyDescent="0.25"/>
    <row r="601" s="2" customFormat="1" ht="15.75" x14ac:dyDescent="0.25"/>
    <row r="602" s="2" customFormat="1" ht="15.75" x14ac:dyDescent="0.25"/>
    <row r="603" s="2" customFormat="1" ht="15.75" x14ac:dyDescent="0.25"/>
    <row r="604" s="2" customFormat="1" ht="15.75" x14ac:dyDescent="0.25"/>
    <row r="605" s="2" customFormat="1" ht="15.75" x14ac:dyDescent="0.25"/>
    <row r="606" s="2" customFormat="1" ht="15.75" x14ac:dyDescent="0.25"/>
    <row r="607" s="2" customFormat="1" ht="15.75" x14ac:dyDescent="0.25"/>
    <row r="608" s="2" customFormat="1" ht="15.75" x14ac:dyDescent="0.25"/>
    <row r="609" s="2" customFormat="1" ht="15.75" x14ac:dyDescent="0.25"/>
    <row r="610" s="2" customFormat="1" ht="15.75" x14ac:dyDescent="0.25"/>
    <row r="611" s="2" customFormat="1" ht="15.75" x14ac:dyDescent="0.25"/>
    <row r="612" s="2" customFormat="1" ht="15.75" x14ac:dyDescent="0.25"/>
    <row r="613" s="2" customFormat="1" ht="15.75" x14ac:dyDescent="0.25"/>
    <row r="614" s="2" customFormat="1" ht="15.75" x14ac:dyDescent="0.25"/>
    <row r="615" s="2" customFormat="1" ht="15.75" x14ac:dyDescent="0.25"/>
    <row r="616" s="2" customFormat="1" ht="15.75" x14ac:dyDescent="0.25"/>
    <row r="617" s="2" customFormat="1" ht="15.75" x14ac:dyDescent="0.25"/>
    <row r="618" s="2" customFormat="1" ht="15.75" x14ac:dyDescent="0.25"/>
    <row r="619" s="2" customFormat="1" ht="15.75" x14ac:dyDescent="0.25"/>
    <row r="620" s="2" customFormat="1" ht="15.75" x14ac:dyDescent="0.25"/>
    <row r="621" s="2" customFormat="1" ht="15.75" x14ac:dyDescent="0.25"/>
    <row r="622" s="2" customFormat="1" ht="15.75" x14ac:dyDescent="0.25"/>
    <row r="623" s="2" customFormat="1" ht="15.75" x14ac:dyDescent="0.25"/>
    <row r="624" s="2" customFormat="1" ht="15.75" x14ac:dyDescent="0.25"/>
    <row r="625" s="2" customFormat="1" ht="15.75" x14ac:dyDescent="0.25"/>
    <row r="626" s="2" customFormat="1" ht="15.75" x14ac:dyDescent="0.25"/>
    <row r="627" s="2" customFormat="1" ht="15.75" x14ac:dyDescent="0.25"/>
    <row r="628" s="2" customFormat="1" ht="15.75" x14ac:dyDescent="0.25"/>
    <row r="629" s="2" customFormat="1" ht="15.75" x14ac:dyDescent="0.25"/>
    <row r="630" s="2" customFormat="1" ht="15.75" x14ac:dyDescent="0.25"/>
    <row r="631" s="2" customFormat="1" ht="15.75" x14ac:dyDescent="0.25"/>
    <row r="632" s="2" customFormat="1" ht="15.75" x14ac:dyDescent="0.25"/>
    <row r="633" s="2" customFormat="1" ht="15.75" x14ac:dyDescent="0.25"/>
    <row r="634" s="2" customFormat="1" ht="15.75" x14ac:dyDescent="0.25"/>
    <row r="635" s="2" customFormat="1" ht="15.75" x14ac:dyDescent="0.25"/>
    <row r="636" s="2" customFormat="1" ht="15.75" x14ac:dyDescent="0.25"/>
    <row r="637" s="2" customFormat="1" ht="15.75" x14ac:dyDescent="0.25"/>
    <row r="638" s="2" customFormat="1" ht="15.75" x14ac:dyDescent="0.25"/>
    <row r="639" s="2" customFormat="1" ht="15.75" x14ac:dyDescent="0.25"/>
    <row r="640" s="2" customFormat="1" ht="15.75" x14ac:dyDescent="0.25"/>
    <row r="641" s="2" customFormat="1" ht="15.75" x14ac:dyDescent="0.25"/>
    <row r="642" s="2" customFormat="1" ht="15.75" x14ac:dyDescent="0.25"/>
    <row r="643" s="2" customFormat="1" ht="15.75" x14ac:dyDescent="0.25"/>
    <row r="644" s="2" customFormat="1" ht="15.75" x14ac:dyDescent="0.25"/>
    <row r="645" s="2" customFormat="1" ht="15.75" x14ac:dyDescent="0.25"/>
    <row r="646" s="2" customFormat="1" ht="15.75" x14ac:dyDescent="0.25"/>
    <row r="647" s="2" customFormat="1" ht="15.75" x14ac:dyDescent="0.25"/>
    <row r="648" s="2" customFormat="1" ht="15.75" x14ac:dyDescent="0.25"/>
    <row r="649" s="2" customFormat="1" ht="15.75" x14ac:dyDescent="0.25"/>
    <row r="650" s="2" customFormat="1" ht="15.75" x14ac:dyDescent="0.25"/>
    <row r="651" s="2" customFormat="1" ht="15.75" x14ac:dyDescent="0.25"/>
    <row r="652" s="2" customFormat="1" ht="15.75" x14ac:dyDescent="0.25"/>
    <row r="653" s="2" customFormat="1" ht="15.75" x14ac:dyDescent="0.25"/>
    <row r="654" s="2" customFormat="1" ht="15.75" x14ac:dyDescent="0.25"/>
    <row r="655" s="2" customFormat="1" ht="15.75" x14ac:dyDescent="0.25"/>
    <row r="656" s="2" customFormat="1" ht="15.75" x14ac:dyDescent="0.25"/>
    <row r="657" s="2" customFormat="1" ht="15.75" x14ac:dyDescent="0.25"/>
    <row r="658" s="2" customFormat="1" ht="15.75" x14ac:dyDescent="0.25"/>
    <row r="659" s="2" customFormat="1" ht="15.75" x14ac:dyDescent="0.25"/>
    <row r="660" s="2" customFormat="1" ht="15.75" x14ac:dyDescent="0.25"/>
    <row r="661" s="2" customFormat="1" ht="15.75" x14ac:dyDescent="0.25"/>
    <row r="662" s="2" customFormat="1" ht="15.75" x14ac:dyDescent="0.25"/>
    <row r="663" s="2" customFormat="1" ht="15.75" x14ac:dyDescent="0.25"/>
    <row r="664" s="2" customFormat="1" ht="15.75" x14ac:dyDescent="0.25"/>
    <row r="665" s="2" customFormat="1" ht="15.75" x14ac:dyDescent="0.25"/>
    <row r="666" s="2" customFormat="1" ht="15.75" x14ac:dyDescent="0.25"/>
    <row r="667" s="2" customFormat="1" ht="15.75" x14ac:dyDescent="0.25"/>
    <row r="668" s="2" customFormat="1" ht="15.75" x14ac:dyDescent="0.25"/>
    <row r="669" s="2" customFormat="1" ht="15.75" x14ac:dyDescent="0.25"/>
    <row r="670" s="2" customFormat="1" ht="15.75" x14ac:dyDescent="0.25"/>
    <row r="671" s="2" customFormat="1" ht="15.75" x14ac:dyDescent="0.25"/>
    <row r="672" s="2" customFormat="1" ht="15.75" x14ac:dyDescent="0.25"/>
    <row r="673" s="2" customFormat="1" ht="15.75" x14ac:dyDescent="0.25"/>
    <row r="674" s="2" customFormat="1" ht="15.75" x14ac:dyDescent="0.25"/>
    <row r="675" s="2" customFormat="1" ht="15.75" x14ac:dyDescent="0.25"/>
    <row r="676" s="2" customFormat="1" ht="15.75" x14ac:dyDescent="0.25"/>
    <row r="677" s="2" customFormat="1" ht="15.75" x14ac:dyDescent="0.25"/>
    <row r="678" s="2" customFormat="1" ht="15.75" x14ac:dyDescent="0.25"/>
    <row r="679" s="2" customFormat="1" ht="15.75" x14ac:dyDescent="0.25"/>
    <row r="680" s="2" customFormat="1" ht="15.75" x14ac:dyDescent="0.25"/>
    <row r="681" s="2" customFormat="1" ht="15.75" x14ac:dyDescent="0.25"/>
    <row r="682" s="2" customFormat="1" ht="15.75" x14ac:dyDescent="0.25"/>
    <row r="683" s="2" customFormat="1" ht="15.75" x14ac:dyDescent="0.25"/>
    <row r="684" s="2" customFormat="1" ht="15.75" x14ac:dyDescent="0.25"/>
    <row r="685" s="2" customFormat="1" ht="15.75" x14ac:dyDescent="0.25"/>
    <row r="686" s="2" customFormat="1" ht="15.75" x14ac:dyDescent="0.25"/>
    <row r="687" s="2" customFormat="1" ht="15.75" x14ac:dyDescent="0.25"/>
    <row r="688" s="2" customFormat="1" ht="15.75" x14ac:dyDescent="0.25"/>
    <row r="689" s="2" customFormat="1" ht="15.75" x14ac:dyDescent="0.25"/>
    <row r="690" s="2" customFormat="1" ht="15.75" x14ac:dyDescent="0.25"/>
    <row r="691" s="2" customFormat="1" ht="15.75" x14ac:dyDescent="0.25"/>
    <row r="692" s="2" customFormat="1" ht="15.75" x14ac:dyDescent="0.25"/>
    <row r="693" s="2" customFormat="1" ht="15.75" x14ac:dyDescent="0.25"/>
    <row r="694" s="2" customFormat="1" ht="15.75" x14ac:dyDescent="0.25"/>
    <row r="695" s="2" customFormat="1" ht="15.75" x14ac:dyDescent="0.25"/>
    <row r="696" s="2" customFormat="1" ht="15.75" x14ac:dyDescent="0.25"/>
    <row r="697" s="2" customFormat="1" ht="15.75" x14ac:dyDescent="0.25"/>
    <row r="698" s="2" customFormat="1" ht="15.75" x14ac:dyDescent="0.25"/>
    <row r="699" s="2" customFormat="1" ht="15.75" x14ac:dyDescent="0.25"/>
    <row r="700" s="2" customFormat="1" ht="15.75" x14ac:dyDescent="0.25"/>
    <row r="701" s="2" customFormat="1" ht="15.75" x14ac:dyDescent="0.25"/>
    <row r="702" s="2" customFormat="1" ht="15.75" x14ac:dyDescent="0.25"/>
    <row r="703" s="2" customFormat="1" ht="15.75" x14ac:dyDescent="0.25"/>
    <row r="704" s="2" customFormat="1" ht="15.75" x14ac:dyDescent="0.25"/>
    <row r="705" s="2" customFormat="1" ht="15.75" x14ac:dyDescent="0.25"/>
    <row r="706" s="2" customFormat="1" ht="15.75" x14ac:dyDescent="0.25"/>
    <row r="707" s="2" customFormat="1" ht="15.75" x14ac:dyDescent="0.25"/>
    <row r="708" s="2" customFormat="1" ht="15.75" x14ac:dyDescent="0.25"/>
    <row r="709" s="2" customFormat="1" ht="15.75" x14ac:dyDescent="0.25"/>
    <row r="710" s="2" customFormat="1" ht="15.75" x14ac:dyDescent="0.25"/>
    <row r="711" s="2" customFormat="1" ht="15.75" x14ac:dyDescent="0.25"/>
    <row r="712" s="2" customFormat="1" ht="15.75" x14ac:dyDescent="0.25"/>
    <row r="713" s="2" customFormat="1" ht="15.75" x14ac:dyDescent="0.25"/>
    <row r="714" s="2" customFormat="1" ht="15.75" x14ac:dyDescent="0.25"/>
    <row r="715" s="2" customFormat="1" ht="15.75" x14ac:dyDescent="0.25"/>
    <row r="716" s="2" customFormat="1" ht="15.75" x14ac:dyDescent="0.25"/>
    <row r="717" s="2" customFormat="1" ht="15.75" x14ac:dyDescent="0.25"/>
    <row r="718" s="2" customFormat="1" ht="15.75" x14ac:dyDescent="0.25"/>
    <row r="719" s="2" customFormat="1" ht="15.75" x14ac:dyDescent="0.25"/>
    <row r="720" s="2" customFormat="1" ht="15.75" x14ac:dyDescent="0.25"/>
    <row r="721" s="2" customFormat="1" ht="15.75" x14ac:dyDescent="0.25"/>
    <row r="722" s="2" customFormat="1" ht="15.75" x14ac:dyDescent="0.25"/>
    <row r="723" s="2" customFormat="1" ht="15.75" x14ac:dyDescent="0.25"/>
    <row r="724" s="2" customFormat="1" ht="15.75" x14ac:dyDescent="0.25"/>
    <row r="725" s="2" customFormat="1" ht="15.75" x14ac:dyDescent="0.25"/>
    <row r="726" s="2" customFormat="1" ht="15.75" x14ac:dyDescent="0.25"/>
    <row r="727" s="2" customFormat="1" ht="15.75" x14ac:dyDescent="0.25"/>
    <row r="728" s="2" customFormat="1" ht="15.75" x14ac:dyDescent="0.25"/>
    <row r="729" s="2" customFormat="1" ht="15.75" x14ac:dyDescent="0.25"/>
    <row r="730" s="2" customFormat="1" ht="15.75" x14ac:dyDescent="0.25"/>
    <row r="731" s="2" customFormat="1" ht="15.75" x14ac:dyDescent="0.25"/>
    <row r="732" s="2" customFormat="1" ht="15.75" x14ac:dyDescent="0.25"/>
    <row r="733" s="2" customFormat="1" ht="15.75" x14ac:dyDescent="0.25"/>
    <row r="734" s="2" customFormat="1" ht="15.75" x14ac:dyDescent="0.25"/>
    <row r="735" s="2" customFormat="1" ht="15.75" x14ac:dyDescent="0.25"/>
    <row r="736" s="2" customFormat="1" ht="15.75" x14ac:dyDescent="0.25"/>
    <row r="737" s="2" customFormat="1" ht="15.75" x14ac:dyDescent="0.25"/>
    <row r="738" s="2" customFormat="1" ht="15.75" x14ac:dyDescent="0.25"/>
    <row r="739" s="2" customFormat="1" ht="15.75" x14ac:dyDescent="0.25"/>
    <row r="740" s="2" customFormat="1" ht="15.75" x14ac:dyDescent="0.25"/>
    <row r="741" s="2" customFormat="1" ht="15.75" x14ac:dyDescent="0.25"/>
    <row r="742" s="2" customFormat="1" ht="15.75" x14ac:dyDescent="0.25"/>
    <row r="743" s="2" customFormat="1" ht="15.75" x14ac:dyDescent="0.25"/>
    <row r="744" s="2" customFormat="1" ht="15.75" x14ac:dyDescent="0.25"/>
    <row r="745" s="2" customFormat="1" ht="15.75" x14ac:dyDescent="0.25"/>
    <row r="746" s="2" customFormat="1" ht="15.75" x14ac:dyDescent="0.25"/>
    <row r="747" s="2" customFormat="1" ht="15.75" x14ac:dyDescent="0.25"/>
    <row r="748" s="2" customFormat="1" ht="15.75" x14ac:dyDescent="0.25"/>
    <row r="749" s="2" customFormat="1" ht="15.75" x14ac:dyDescent="0.25"/>
    <row r="750" s="2" customFormat="1" ht="15.75" x14ac:dyDescent="0.25"/>
    <row r="751" s="2" customFormat="1" ht="15.75" x14ac:dyDescent="0.25"/>
    <row r="752" s="2" customFormat="1" ht="15.75" x14ac:dyDescent="0.25"/>
    <row r="753" s="2" customFormat="1" ht="15.75" x14ac:dyDescent="0.25"/>
    <row r="754" s="2" customFormat="1" ht="15.75" x14ac:dyDescent="0.25"/>
    <row r="755" s="2" customFormat="1" ht="15.75" x14ac:dyDescent="0.25"/>
    <row r="756" s="2" customFormat="1" ht="15.75" x14ac:dyDescent="0.25"/>
    <row r="757" s="2" customFormat="1" ht="15.75" x14ac:dyDescent="0.25"/>
    <row r="758" s="2" customFormat="1" ht="15.75" x14ac:dyDescent="0.25"/>
    <row r="759" s="2" customFormat="1" ht="15.75" x14ac:dyDescent="0.25"/>
    <row r="760" s="2" customFormat="1" ht="15.75" x14ac:dyDescent="0.25"/>
    <row r="761" s="2" customFormat="1" ht="15.75" x14ac:dyDescent="0.25"/>
    <row r="762" s="2" customFormat="1" ht="15.75" x14ac:dyDescent="0.25"/>
    <row r="763" s="2" customFormat="1" ht="15.75" x14ac:dyDescent="0.25"/>
    <row r="764" s="2" customFormat="1" ht="15.75" x14ac:dyDescent="0.25"/>
    <row r="765" s="2" customFormat="1" ht="15.75" x14ac:dyDescent="0.25"/>
    <row r="766" s="2" customFormat="1" ht="15.75" x14ac:dyDescent="0.25"/>
    <row r="767" s="2" customFormat="1" ht="15.75" x14ac:dyDescent="0.25"/>
    <row r="768" s="2" customFormat="1" ht="15.75" x14ac:dyDescent="0.25"/>
    <row r="769" s="2" customFormat="1" ht="15.75" x14ac:dyDescent="0.25"/>
    <row r="770" s="2" customFormat="1" ht="15.75" x14ac:dyDescent="0.25"/>
    <row r="771" s="2" customFormat="1" ht="15.75" x14ac:dyDescent="0.25"/>
    <row r="772" s="2" customFormat="1" ht="15.75" x14ac:dyDescent="0.25"/>
    <row r="773" s="2" customFormat="1" ht="15.75" x14ac:dyDescent="0.25"/>
    <row r="774" s="2" customFormat="1" ht="15.75" x14ac:dyDescent="0.25"/>
    <row r="775" s="2" customFormat="1" ht="15.75" x14ac:dyDescent="0.25"/>
    <row r="776" s="2" customFormat="1" ht="15.75" x14ac:dyDescent="0.25"/>
    <row r="777" s="2" customFormat="1" ht="15.75" x14ac:dyDescent="0.25"/>
    <row r="778" s="2" customFormat="1" ht="15.75" x14ac:dyDescent="0.25"/>
    <row r="779" s="2" customFormat="1" ht="15.75" x14ac:dyDescent="0.25"/>
    <row r="780" s="2" customFormat="1" ht="15.75" x14ac:dyDescent="0.25"/>
    <row r="781" s="2" customFormat="1" ht="15.75" x14ac:dyDescent="0.25"/>
    <row r="782" s="2" customFormat="1" ht="15.75" x14ac:dyDescent="0.25"/>
    <row r="783" s="2" customFormat="1" ht="15.75" x14ac:dyDescent="0.25"/>
    <row r="784" s="2" customFormat="1" ht="15.75" x14ac:dyDescent="0.25"/>
    <row r="785" s="2" customFormat="1" ht="15.75" x14ac:dyDescent="0.25"/>
    <row r="786" s="2" customFormat="1" ht="15.75" x14ac:dyDescent="0.25"/>
    <row r="787" s="2" customFormat="1" ht="15.75" x14ac:dyDescent="0.25"/>
    <row r="788" s="2" customFormat="1" ht="15.75" x14ac:dyDescent="0.25"/>
    <row r="789" s="2" customFormat="1" ht="15.75" x14ac:dyDescent="0.25"/>
    <row r="790" s="2" customFormat="1" ht="15.75" x14ac:dyDescent="0.25"/>
    <row r="791" s="2" customFormat="1" ht="15.75" x14ac:dyDescent="0.25"/>
    <row r="792" s="2" customFormat="1" ht="15.75" x14ac:dyDescent="0.25"/>
    <row r="793" s="2" customFormat="1" ht="15.75" x14ac:dyDescent="0.25"/>
    <row r="794" s="2" customFormat="1" ht="15.75" x14ac:dyDescent="0.25"/>
    <row r="795" s="2" customFormat="1" ht="15.75" x14ac:dyDescent="0.25"/>
    <row r="796" s="2" customFormat="1" ht="15.75" x14ac:dyDescent="0.25"/>
    <row r="797" s="2" customFormat="1" ht="15.75" x14ac:dyDescent="0.25"/>
    <row r="798" s="2" customFormat="1" ht="15.75" x14ac:dyDescent="0.25"/>
    <row r="799" s="2" customFormat="1" ht="15.75" x14ac:dyDescent="0.25"/>
    <row r="800" s="2" customFormat="1" ht="15.75" x14ac:dyDescent="0.25"/>
    <row r="801" s="2" customFormat="1" ht="15.75" x14ac:dyDescent="0.25"/>
    <row r="802" s="2" customFormat="1" ht="15.75" x14ac:dyDescent="0.25"/>
    <row r="803" s="2" customFormat="1" ht="15.75" x14ac:dyDescent="0.25"/>
    <row r="804" s="2" customFormat="1" ht="15.75" x14ac:dyDescent="0.25"/>
    <row r="805" s="2" customFormat="1" ht="15.75" x14ac:dyDescent="0.25"/>
    <row r="806" s="2" customFormat="1" ht="15.75" x14ac:dyDescent="0.25"/>
    <row r="807" s="2" customFormat="1" ht="15.75" x14ac:dyDescent="0.25"/>
    <row r="808" s="2" customFormat="1" ht="15.75" x14ac:dyDescent="0.25"/>
    <row r="809" s="2" customFormat="1" ht="15.75" x14ac:dyDescent="0.25"/>
    <row r="810" s="2" customFormat="1" ht="15.75" x14ac:dyDescent="0.25"/>
    <row r="811" s="2" customFormat="1" ht="15.75" x14ac:dyDescent="0.25"/>
    <row r="812" s="2" customFormat="1" ht="15.75" x14ac:dyDescent="0.25"/>
    <row r="813" s="2" customFormat="1" ht="15.75" x14ac:dyDescent="0.25"/>
    <row r="814" s="2" customFormat="1" ht="15.75" x14ac:dyDescent="0.25"/>
    <row r="815" s="2" customFormat="1" ht="15.75" x14ac:dyDescent="0.25"/>
    <row r="816" s="2" customFormat="1" ht="15.75" x14ac:dyDescent="0.25"/>
    <row r="817" s="2" customFormat="1" ht="15.75" x14ac:dyDescent="0.25"/>
    <row r="818" s="2" customFormat="1" ht="15.75" x14ac:dyDescent="0.25"/>
    <row r="819" s="2" customFormat="1" ht="15.75" x14ac:dyDescent="0.25"/>
    <row r="820" s="2" customFormat="1" ht="15.75" x14ac:dyDescent="0.25"/>
    <row r="821" s="2" customFormat="1" ht="15.75" x14ac:dyDescent="0.25"/>
    <row r="822" s="2" customFormat="1" ht="15.75" x14ac:dyDescent="0.25"/>
    <row r="823" s="2" customFormat="1" ht="15.75" x14ac:dyDescent="0.25"/>
    <row r="824" s="2" customFormat="1" ht="15.75" x14ac:dyDescent="0.25"/>
    <row r="825" s="2" customFormat="1" ht="15.75" x14ac:dyDescent="0.25"/>
    <row r="826" s="2" customFormat="1" ht="15.75" x14ac:dyDescent="0.25"/>
    <row r="827" s="2" customFormat="1" ht="15.75" x14ac:dyDescent="0.25"/>
    <row r="828" s="2" customFormat="1" ht="15.75" x14ac:dyDescent="0.25"/>
    <row r="829" s="2" customFormat="1" ht="15.75" x14ac:dyDescent="0.25"/>
    <row r="830" s="2" customFormat="1" ht="15.75" x14ac:dyDescent="0.25"/>
    <row r="831" s="2" customFormat="1" ht="15.75" x14ac:dyDescent="0.25"/>
    <row r="832" s="2" customFormat="1" ht="15.75" x14ac:dyDescent="0.25"/>
    <row r="833" s="2" customFormat="1" ht="15.75" x14ac:dyDescent="0.25"/>
    <row r="834" s="2" customFormat="1" ht="15.75" x14ac:dyDescent="0.25"/>
    <row r="835" s="2" customFormat="1" ht="15.75" x14ac:dyDescent="0.25"/>
    <row r="836" s="2" customFormat="1" ht="15.75" x14ac:dyDescent="0.25"/>
    <row r="837" s="2" customFormat="1" ht="15.75" x14ac:dyDescent="0.25"/>
    <row r="838" s="2" customFormat="1" ht="15.75" x14ac:dyDescent="0.25"/>
    <row r="839" s="2" customFormat="1" ht="15.75" x14ac:dyDescent="0.25"/>
    <row r="840" s="2" customFormat="1" ht="15.75" x14ac:dyDescent="0.25"/>
    <row r="841" s="2" customFormat="1" ht="15.75" x14ac:dyDescent="0.25"/>
    <row r="842" s="2" customFormat="1" ht="15.75" x14ac:dyDescent="0.25"/>
    <row r="843" s="2" customFormat="1" ht="15.75" x14ac:dyDescent="0.25"/>
    <row r="844" s="2" customFormat="1" ht="15.75" x14ac:dyDescent="0.25"/>
    <row r="845" s="2" customFormat="1" ht="15.75" x14ac:dyDescent="0.25"/>
    <row r="846" s="2" customFormat="1" ht="15.75" x14ac:dyDescent="0.25"/>
    <row r="847" s="2" customFormat="1" ht="15.75" x14ac:dyDescent="0.25"/>
    <row r="848" s="2" customFormat="1" ht="15.75" x14ac:dyDescent="0.25"/>
    <row r="849" s="2" customFormat="1" ht="15.75" x14ac:dyDescent="0.25"/>
    <row r="850" s="2" customFormat="1" ht="15.75" x14ac:dyDescent="0.25"/>
    <row r="851" s="2" customFormat="1" ht="15.75" x14ac:dyDescent="0.25"/>
    <row r="852" s="2" customFormat="1" ht="15.75" x14ac:dyDescent="0.25"/>
    <row r="853" s="2" customFormat="1" ht="15.75" x14ac:dyDescent="0.25"/>
    <row r="854" s="2" customFormat="1" ht="15.75" x14ac:dyDescent="0.25"/>
    <row r="855" s="2" customFormat="1" ht="15.75" x14ac:dyDescent="0.25"/>
    <row r="856" s="2" customFormat="1" ht="15.75" x14ac:dyDescent="0.25"/>
    <row r="857" s="2" customFormat="1" ht="15.75" x14ac:dyDescent="0.25"/>
    <row r="858" s="2" customFormat="1" ht="15.75" x14ac:dyDescent="0.25"/>
    <row r="859" s="2" customFormat="1" ht="15.75" x14ac:dyDescent="0.25"/>
    <row r="860" s="2" customFormat="1" ht="15.75" x14ac:dyDescent="0.25"/>
    <row r="861" s="2" customFormat="1" ht="15.75" x14ac:dyDescent="0.25"/>
    <row r="862" s="2" customFormat="1" ht="15.75" x14ac:dyDescent="0.25"/>
    <row r="863" s="2" customFormat="1" ht="15.75" x14ac:dyDescent="0.25"/>
    <row r="864" s="2" customFormat="1" ht="15.75" x14ac:dyDescent="0.25"/>
    <row r="865" s="2" customFormat="1" ht="15.75" x14ac:dyDescent="0.25"/>
    <row r="866" s="2" customFormat="1" ht="15.75" x14ac:dyDescent="0.25"/>
    <row r="867" s="2" customFormat="1" ht="15.75" x14ac:dyDescent="0.25"/>
    <row r="868" s="2" customFormat="1" ht="15.75" x14ac:dyDescent="0.25"/>
    <row r="869" s="2" customFormat="1" ht="15.75" x14ac:dyDescent="0.25"/>
    <row r="870" s="2" customFormat="1" ht="15.75" x14ac:dyDescent="0.25"/>
    <row r="871" s="2" customFormat="1" ht="15.75" x14ac:dyDescent="0.25"/>
    <row r="872" s="2" customFormat="1" ht="15.75" x14ac:dyDescent="0.25"/>
    <row r="873" s="2" customFormat="1" ht="15.75" x14ac:dyDescent="0.25"/>
    <row r="874" s="2" customFormat="1" ht="15.75" x14ac:dyDescent="0.25"/>
    <row r="875" s="2" customFormat="1" ht="15.75" x14ac:dyDescent="0.25"/>
    <row r="876" s="2" customFormat="1" ht="15.75" x14ac:dyDescent="0.25"/>
    <row r="877" s="2" customFormat="1" ht="15.75" x14ac:dyDescent="0.25"/>
    <row r="878" s="2" customFormat="1" ht="15.75" x14ac:dyDescent="0.25"/>
    <row r="879" s="2" customFormat="1" ht="15.75" x14ac:dyDescent="0.25"/>
    <row r="880" s="2" customFormat="1" ht="15.75" x14ac:dyDescent="0.25"/>
    <row r="881" s="2" customFormat="1" ht="15.75" x14ac:dyDescent="0.25"/>
    <row r="882" s="2" customFormat="1" ht="15.75" x14ac:dyDescent="0.25"/>
    <row r="883" s="2" customFormat="1" ht="15.75" x14ac:dyDescent="0.25"/>
    <row r="884" s="2" customFormat="1" ht="15.75" x14ac:dyDescent="0.25"/>
    <row r="885" s="2" customFormat="1" ht="15.75" x14ac:dyDescent="0.25"/>
    <row r="886" s="2" customFormat="1" ht="15.75" x14ac:dyDescent="0.25"/>
    <row r="887" s="2" customFormat="1" ht="15.75" x14ac:dyDescent="0.25"/>
    <row r="888" s="2" customFormat="1" ht="15.75" x14ac:dyDescent="0.25"/>
    <row r="889" s="2" customFormat="1" ht="15.75" x14ac:dyDescent="0.25"/>
    <row r="890" s="2" customFormat="1" ht="15.75" x14ac:dyDescent="0.25"/>
    <row r="891" s="2" customFormat="1" ht="15.75" x14ac:dyDescent="0.25"/>
    <row r="892" s="2" customFormat="1" ht="15.75" x14ac:dyDescent="0.25"/>
    <row r="893" s="2" customFormat="1" ht="15.75" x14ac:dyDescent="0.25"/>
    <row r="894" s="2" customFormat="1" ht="15.75" x14ac:dyDescent="0.25"/>
    <row r="895" s="2" customFormat="1" ht="15.75" x14ac:dyDescent="0.25"/>
    <row r="896" s="2" customFormat="1" ht="15.75" x14ac:dyDescent="0.25"/>
    <row r="897" s="2" customFormat="1" ht="15.75" x14ac:dyDescent="0.25"/>
    <row r="898" s="2" customFormat="1" ht="15.75" x14ac:dyDescent="0.25"/>
    <row r="899" s="2" customFormat="1" ht="15.75" x14ac:dyDescent="0.25"/>
    <row r="900" s="2" customFormat="1" ht="15.75" x14ac:dyDescent="0.25"/>
    <row r="901" s="2" customFormat="1" ht="15.75" x14ac:dyDescent="0.25"/>
    <row r="902" s="2" customFormat="1" ht="15.75" x14ac:dyDescent="0.25"/>
    <row r="903" s="2" customFormat="1" ht="15.75" x14ac:dyDescent="0.25"/>
    <row r="904" s="2" customFormat="1" ht="15.75" x14ac:dyDescent="0.25"/>
    <row r="905" s="2" customFormat="1" ht="15.75" x14ac:dyDescent="0.25"/>
    <row r="906" s="2" customFormat="1" ht="15.75" x14ac:dyDescent="0.25"/>
    <row r="907" s="2" customFormat="1" ht="15.75" x14ac:dyDescent="0.25"/>
    <row r="908" s="2" customFormat="1" ht="15.75" x14ac:dyDescent="0.25"/>
    <row r="909" s="2" customFormat="1" ht="15.75" x14ac:dyDescent="0.25"/>
    <row r="910" s="2" customFormat="1" ht="15.75" x14ac:dyDescent="0.25"/>
    <row r="911" s="2" customFormat="1" ht="15.75" x14ac:dyDescent="0.25"/>
    <row r="912" s="2" customFormat="1" ht="15.75" x14ac:dyDescent="0.25"/>
    <row r="913" s="2" customFormat="1" ht="15.75" x14ac:dyDescent="0.25"/>
    <row r="914" s="2" customFormat="1" ht="15.75" x14ac:dyDescent="0.25"/>
    <row r="915" s="2" customFormat="1" ht="15.75" x14ac:dyDescent="0.25"/>
    <row r="916" s="2" customFormat="1" ht="15.75" x14ac:dyDescent="0.25"/>
    <row r="917" s="2" customFormat="1" ht="15.75" x14ac:dyDescent="0.25"/>
    <row r="918" s="2" customFormat="1" ht="15.75" x14ac:dyDescent="0.25"/>
    <row r="919" s="2" customFormat="1" ht="15.75" x14ac:dyDescent="0.25"/>
    <row r="920" s="2" customFormat="1" ht="15.75" x14ac:dyDescent="0.25"/>
    <row r="921" s="2" customFormat="1" ht="15.75" x14ac:dyDescent="0.25"/>
    <row r="922" s="2" customFormat="1" ht="15.75" x14ac:dyDescent="0.25"/>
    <row r="923" s="2" customFormat="1" ht="15.75" x14ac:dyDescent="0.25"/>
    <row r="924" s="2" customFormat="1" ht="15.75" x14ac:dyDescent="0.25"/>
    <row r="925" s="2" customFormat="1" ht="15.75" x14ac:dyDescent="0.25"/>
    <row r="926" s="2" customFormat="1" ht="15.75" x14ac:dyDescent="0.25"/>
    <row r="927" s="2" customFormat="1" ht="15.75" x14ac:dyDescent="0.25"/>
    <row r="928" s="2" customFormat="1" ht="15.75" x14ac:dyDescent="0.25"/>
    <row r="929" s="2" customFormat="1" ht="15.75" x14ac:dyDescent="0.25"/>
    <row r="930" s="2" customFormat="1" ht="15.75" x14ac:dyDescent="0.25"/>
    <row r="931" s="2" customFormat="1" ht="15.75" x14ac:dyDescent="0.25"/>
    <row r="932" s="2" customFormat="1" ht="15.75" x14ac:dyDescent="0.25"/>
    <row r="933" s="2" customFormat="1" ht="15.75" x14ac:dyDescent="0.25"/>
    <row r="934" s="2" customFormat="1" ht="15.75" x14ac:dyDescent="0.25"/>
    <row r="935" s="2" customFormat="1" ht="15.75" x14ac:dyDescent="0.25"/>
    <row r="936" s="2" customFormat="1" ht="15.75" x14ac:dyDescent="0.25"/>
    <row r="937" s="2" customFormat="1" ht="15.75" x14ac:dyDescent="0.25"/>
    <row r="938" s="2" customFormat="1" ht="15.75" x14ac:dyDescent="0.25"/>
    <row r="939" s="2" customFormat="1" ht="15.75" x14ac:dyDescent="0.25"/>
    <row r="940" s="2" customFormat="1" ht="15.75" x14ac:dyDescent="0.25"/>
    <row r="941" s="2" customFormat="1" ht="15.75" x14ac:dyDescent="0.25"/>
    <row r="942" s="2" customFormat="1" ht="15.75" x14ac:dyDescent="0.25"/>
    <row r="943" s="2" customFormat="1" ht="15.75" x14ac:dyDescent="0.25"/>
    <row r="944" s="2" customFormat="1" ht="15.75" x14ac:dyDescent="0.25"/>
    <row r="945" s="2" customFormat="1" ht="15.75" x14ac:dyDescent="0.25"/>
    <row r="946" s="2" customFormat="1" ht="15.75" x14ac:dyDescent="0.25"/>
    <row r="947" s="2" customFormat="1" ht="15.75" x14ac:dyDescent="0.25"/>
    <row r="948" s="2" customFormat="1" ht="15.75" x14ac:dyDescent="0.25"/>
    <row r="949" s="2" customFormat="1" ht="15.75" x14ac:dyDescent="0.25"/>
    <row r="950" s="2" customFormat="1" ht="15.75" x14ac:dyDescent="0.25"/>
  </sheetData>
  <mergeCells count="25">
    <mergeCell ref="B66:E66"/>
    <mergeCell ref="B65:E65"/>
    <mergeCell ref="C51:C52"/>
    <mergeCell ref="C62:E62"/>
    <mergeCell ref="B64:E64"/>
    <mergeCell ref="C58:C59"/>
    <mergeCell ref="D58:D59"/>
    <mergeCell ref="E58:E59"/>
    <mergeCell ref="B51:B57"/>
    <mergeCell ref="B58:B59"/>
    <mergeCell ref="B68:E68"/>
    <mergeCell ref="B9:B29"/>
    <mergeCell ref="B1:E1"/>
    <mergeCell ref="B2:E2"/>
    <mergeCell ref="B4:K4"/>
    <mergeCell ref="B6:B7"/>
    <mergeCell ref="C6:C7"/>
    <mergeCell ref="D6:D7"/>
    <mergeCell ref="E6:E7"/>
    <mergeCell ref="B30:B31"/>
    <mergeCell ref="C30:C31"/>
    <mergeCell ref="D30:D31"/>
    <mergeCell ref="E30:E31"/>
    <mergeCell ref="C50:E50"/>
    <mergeCell ref="B33:B50"/>
  </mergeCells>
  <pageMargins left="0" right="0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dcterms:created xsi:type="dcterms:W3CDTF">2023-01-17T17:00:56Z</dcterms:created>
  <dcterms:modified xsi:type="dcterms:W3CDTF">2023-10-11T06:30:54Z</dcterms:modified>
</cp:coreProperties>
</file>