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samardzija\Desktop\"/>
    </mc:Choice>
  </mc:AlternateContent>
  <xr:revisionPtr revIDLastSave="0" documentId="13_ncr:1_{A507DC55-ED2C-4768-A0F7-4CB02932BA45}" xr6:coauthVersionLast="47" xr6:coauthVersionMax="47" xr10:uidLastSave="{00000000-0000-0000-0000-000000000000}"/>
  <bookViews>
    <workbookView xWindow="1575" yWindow="810" windowWidth="25845" windowHeight="15345" activeTab="1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O37" i="2" l="1"/>
  <c r="Q37" i="2" l="1"/>
  <c r="E37" i="2"/>
  <c r="F37" i="2"/>
  <c r="G37" i="2"/>
  <c r="H37" i="2"/>
  <c r="I37" i="2"/>
  <c r="J37" i="2"/>
  <c r="K37" i="2"/>
  <c r="L37" i="2"/>
  <c r="M37" i="2"/>
  <c r="D37" i="2"/>
  <c r="N36" i="2"/>
  <c r="N34" i="2"/>
  <c r="N31" i="2" l="1"/>
  <c r="N18" i="2" l="1"/>
  <c r="N10" i="2" l="1"/>
  <c r="V25" i="2" l="1"/>
  <c r="N35" i="2"/>
  <c r="P35" i="2" s="1"/>
  <c r="N33" i="2" l="1"/>
  <c r="P34" i="2"/>
  <c r="P33" i="2" l="1"/>
  <c r="P10" i="2"/>
  <c r="N11" i="2"/>
  <c r="P11" i="2" s="1"/>
  <c r="N12" i="2"/>
  <c r="P12" i="2" s="1"/>
  <c r="N13" i="2"/>
  <c r="P13" i="2" s="1"/>
  <c r="N14" i="2"/>
  <c r="P14" i="2" s="1"/>
  <c r="N15" i="2"/>
  <c r="N16" i="2"/>
  <c r="P16" i="2" s="1"/>
  <c r="N17" i="2"/>
  <c r="P17" i="2" s="1"/>
  <c r="N19" i="2"/>
  <c r="P19" i="2" s="1"/>
  <c r="N20" i="2"/>
  <c r="P20" i="2" s="1"/>
  <c r="N21" i="2"/>
  <c r="P21" i="2" s="1"/>
  <c r="N22" i="2"/>
  <c r="P22" i="2" s="1"/>
  <c r="N23" i="2"/>
  <c r="P23" i="2" s="1"/>
  <c r="N24" i="2"/>
  <c r="P24" i="2" s="1"/>
  <c r="N25" i="2"/>
  <c r="P25" i="2" s="1"/>
  <c r="N26" i="2"/>
  <c r="P26" i="2" s="1"/>
  <c r="N27" i="2"/>
  <c r="P27" i="2" s="1"/>
  <c r="N28" i="2"/>
  <c r="P28" i="2" s="1"/>
  <c r="N29" i="2"/>
  <c r="P29" i="2" s="1"/>
  <c r="N30" i="2"/>
  <c r="P30" i="2" s="1"/>
  <c r="P31" i="2"/>
  <c r="N32" i="2"/>
  <c r="P32" i="2" s="1"/>
  <c r="N9" i="2"/>
  <c r="P9" i="2" l="1"/>
  <c r="N37" i="2"/>
  <c r="P37" i="2" s="1"/>
  <c r="P15" i="2"/>
</calcChain>
</file>

<file path=xl/sharedStrings.xml><?xml version="1.0" encoding="utf-8"?>
<sst xmlns="http://schemas.openxmlformats.org/spreadsheetml/2006/main" count="88" uniqueCount="75">
  <si>
    <t>ЈПШ</t>
  </si>
  <si>
    <t>а.д. СОКОЛАЦ</t>
  </si>
  <si>
    <t>ТАБЕЛАРНИ ПРЕГЛЕД РЕПРЕЗЕНТАТИВНИХ ШУМА ЗБИРНО ЗА ГАЗДИНСТВА</t>
  </si>
  <si>
    <t>Газдинство</t>
  </si>
  <si>
    <t>Високе шуме са природном обновом ј/с/бк</t>
  </si>
  <si>
    <t>Високе шуме са природном обновом бк/пл/хр/ол</t>
  </si>
  <si>
    <t>Високе шуме са природном обновом   бор</t>
  </si>
  <si>
    <t>Високе деградиране шуме</t>
  </si>
  <si>
    <t>Шумске културе</t>
  </si>
  <si>
    <t>Изданачке шуме</t>
  </si>
  <si>
    <t>Површине подесне за пошумљавање и газдовање</t>
  </si>
  <si>
    <t>Високе шуме неподесне за газдовање</t>
  </si>
  <si>
    <t>Изданачке шуме неподесне за газдовање</t>
  </si>
  <si>
    <t>Површине  неподесне за пошумљавање и газдовање</t>
  </si>
  <si>
    <t>"Бања Лука"-Бања Лука</t>
  </si>
  <si>
    <t>Укупна површина репрезентативних шума</t>
  </si>
  <si>
    <t xml:space="preserve">Процентуално учешће РШ </t>
  </si>
  <si>
    <t>1.</t>
  </si>
  <si>
    <t>2.</t>
  </si>
  <si>
    <t>3.</t>
  </si>
  <si>
    <t>4.</t>
  </si>
  <si>
    <t>6.</t>
  </si>
  <si>
    <t>"Добој"- Добој</t>
  </si>
  <si>
    <t>"Ошрељ Дринић" - Дринић</t>
  </si>
  <si>
    <t>"Панос" - Вишеград</t>
  </si>
  <si>
    <t>"Бирач" - Власеница</t>
  </si>
  <si>
    <t>7.</t>
  </si>
  <si>
    <t>"Зеленгора" - Калиновик</t>
  </si>
  <si>
    <t>8</t>
  </si>
  <si>
    <t>9.</t>
  </si>
  <si>
    <t>"Врбања" - Котор Варош</t>
  </si>
  <si>
    <t>"Чемерница" - Кнежево</t>
  </si>
  <si>
    <t>10.</t>
  </si>
  <si>
    <t>11.</t>
  </si>
  <si>
    <t>"Лисина" -Мркоњић град</t>
  </si>
  <si>
    <t>12</t>
  </si>
  <si>
    <t>"Мајевица" - Лопаре</t>
  </si>
  <si>
    <t>"Ботин" -  Невесиње</t>
  </si>
  <si>
    <t>13</t>
  </si>
  <si>
    <t>"Јахорина" - Пале</t>
  </si>
  <si>
    <t>14</t>
  </si>
  <si>
    <t>"Приједор" - Приједор</t>
  </si>
  <si>
    <t>15.</t>
  </si>
  <si>
    <t>"Рибник" - Рибник</t>
  </si>
  <si>
    <t>"Сјемећ" Рогатица</t>
  </si>
  <si>
    <t>16.</t>
  </si>
  <si>
    <t>17.</t>
  </si>
  <si>
    <t>"Романија"-  Соколац"</t>
  </si>
  <si>
    <t>18.</t>
  </si>
  <si>
    <t>"Дрина" -  Сребреница</t>
  </si>
  <si>
    <t>19</t>
  </si>
  <si>
    <t>20.</t>
  </si>
  <si>
    <t>21</t>
  </si>
  <si>
    <t>"Височник" - Хан Пијесак</t>
  </si>
  <si>
    <t>22.</t>
  </si>
  <si>
    <t>"Вучевица" - Чајниче</t>
  </si>
  <si>
    <t xml:space="preserve">23. </t>
  </si>
  <si>
    <t>"Горица" Шипово</t>
  </si>
  <si>
    <t>24.</t>
  </si>
  <si>
    <t>"Трескавица" Трново</t>
  </si>
  <si>
    <t>"Клековача-Потоци" И Дрвар</t>
  </si>
  <si>
    <t>ЈПШ "ШУМЕ РЕПУБЛИКЕ СРПСКЕ" а.д. СОКОЛАЦ</t>
  </si>
  <si>
    <t>(ha)</t>
  </si>
  <si>
    <t>5.</t>
  </si>
  <si>
    <t>"Борја" - Теслић</t>
  </si>
  <si>
    <t>"Градишка" - Градишка</t>
  </si>
  <si>
    <t>"Маглић" - Фоча"</t>
  </si>
  <si>
    <t>Укупна неспорна површина</t>
  </si>
  <si>
    <t>Спорна површина</t>
  </si>
  <si>
    <t>"Милићи" Милићи</t>
  </si>
  <si>
    <t>"Рудо" Рудо</t>
  </si>
  <si>
    <t>Центар за газдовање кршом Требиње</t>
  </si>
  <si>
    <t>Свеукупно ЈПШ:</t>
  </si>
  <si>
    <t xml:space="preserve">ТАБЕЛАРНИ  ПРЕГЛЕД  РЕПРЕЗЕНТАТИВНИХ  ШУМА  - ЗБИРНО </t>
  </si>
  <si>
    <t>Шумско газдинство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</si>
</sst>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Blackadder ITC"/>
      <family val="5"/>
    </font>
    <font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  <font>
      <sz val="11"/>
      <name val="Times New Roman"/>
      <family val="1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5" fillId="0" borderId="0" xfId="0" applyFont="1"/>
    <xf numFmtId="0" fontId="3" fillId="2" borderId="12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6" fillId="3" borderId="0" xfId="0" applyFont="1" applyFill="1"/>
    <xf numFmtId="0" fontId="6" fillId="2" borderId="0" xfId="0" applyFont="1" applyFill="1"/>
    <xf numFmtId="2" fontId="7" fillId="3" borderId="28" xfId="0" applyNumberFormat="1" applyFont="1" applyFill="1" applyBorder="1" applyAlignment="1">
      <alignment horizontal="right"/>
    </xf>
    <xf numFmtId="0" fontId="7" fillId="3" borderId="0" xfId="0" applyFont="1" applyFill="1"/>
    <xf numFmtId="0" fontId="7" fillId="2" borderId="0" xfId="0" applyFont="1" applyFill="1"/>
    <xf numFmtId="2" fontId="0" fillId="0" borderId="0" xfId="0" applyNumberFormat="1"/>
    <xf numFmtId="49" fontId="6" fillId="2" borderId="24" xfId="0" applyNumberFormat="1" applyFont="1" applyFill="1" applyBorder="1" applyAlignment="1">
      <alignment horizontal="center" vertical="center"/>
    </xf>
    <xf numFmtId="49" fontId="6" fillId="2" borderId="27" xfId="0" applyNumberFormat="1" applyFont="1" applyFill="1" applyBorder="1" applyAlignment="1">
      <alignment horizontal="center" vertical="center"/>
    </xf>
    <xf numFmtId="49" fontId="7" fillId="2" borderId="27" xfId="0" applyNumberFormat="1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/>
    </xf>
    <xf numFmtId="2" fontId="6" fillId="3" borderId="28" xfId="0" applyNumberFormat="1" applyFont="1" applyFill="1" applyBorder="1" applyAlignment="1">
      <alignment horizontal="right"/>
    </xf>
    <xf numFmtId="0" fontId="8" fillId="0" borderId="0" xfId="0" applyFont="1"/>
    <xf numFmtId="2" fontId="6" fillId="3" borderId="26" xfId="0" applyNumberFormat="1" applyFont="1" applyFill="1" applyBorder="1" applyAlignment="1">
      <alignment horizontal="right"/>
    </xf>
    <xf numFmtId="0" fontId="0" fillId="3" borderId="0" xfId="0" applyFill="1"/>
    <xf numFmtId="0" fontId="3" fillId="3" borderId="0" xfId="0" applyFont="1" applyFill="1" applyAlignment="1">
      <alignment horizontal="center"/>
    </xf>
    <xf numFmtId="0" fontId="5" fillId="3" borderId="0" xfId="0" applyFont="1" applyFill="1"/>
    <xf numFmtId="0" fontId="8" fillId="3" borderId="0" xfId="0" applyFont="1" applyFill="1"/>
    <xf numFmtId="2" fontId="6" fillId="3" borderId="25" xfId="0" applyNumberFormat="1" applyFont="1" applyFill="1" applyBorder="1" applyAlignment="1">
      <alignment horizontal="right" vertical="center" wrapText="1"/>
    </xf>
    <xf numFmtId="2" fontId="6" fillId="3" borderId="4" xfId="0" applyNumberFormat="1" applyFont="1" applyFill="1" applyBorder="1" applyAlignment="1">
      <alignment horizontal="right" vertical="center" wrapText="1"/>
    </xf>
    <xf numFmtId="2" fontId="7" fillId="3" borderId="4" xfId="0" applyNumberFormat="1" applyFont="1" applyFill="1" applyBorder="1" applyAlignment="1">
      <alignment horizontal="right" vertical="center" wrapText="1"/>
    </xf>
    <xf numFmtId="0" fontId="7" fillId="3" borderId="4" xfId="0" applyFont="1" applyFill="1" applyBorder="1" applyAlignment="1">
      <alignment horizontal="right" vertical="center" wrapText="1"/>
    </xf>
    <xf numFmtId="0" fontId="7" fillId="3" borderId="4" xfId="0" applyFont="1" applyFill="1" applyBorder="1" applyAlignment="1">
      <alignment horizontal="right"/>
    </xf>
    <xf numFmtId="2" fontId="7" fillId="3" borderId="4" xfId="0" applyNumberFormat="1" applyFont="1" applyFill="1" applyBorder="1" applyAlignment="1">
      <alignment horizontal="right"/>
    </xf>
    <xf numFmtId="2" fontId="8" fillId="2" borderId="20" xfId="0" applyNumberFormat="1" applyFont="1" applyFill="1" applyBorder="1" applyAlignment="1">
      <alignment horizontal="right"/>
    </xf>
    <xf numFmtId="0" fontId="0" fillId="0" borderId="0" xfId="0" applyAlignment="1">
      <alignment horizontal="right"/>
    </xf>
    <xf numFmtId="2" fontId="6" fillId="3" borderId="25" xfId="0" applyNumberFormat="1" applyFont="1" applyFill="1" applyBorder="1" applyAlignment="1">
      <alignment horizontal="right"/>
    </xf>
    <xf numFmtId="2" fontId="6" fillId="3" borderId="4" xfId="0" applyNumberFormat="1" applyFont="1" applyFill="1" applyBorder="1" applyAlignment="1">
      <alignment horizontal="right"/>
    </xf>
    <xf numFmtId="2" fontId="8" fillId="2" borderId="21" xfId="0" applyNumberFormat="1" applyFont="1" applyFill="1" applyBorder="1" applyAlignment="1">
      <alignment horizontal="right"/>
    </xf>
    <xf numFmtId="0" fontId="0" fillId="0" borderId="0" xfId="0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left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/>
    </xf>
    <xf numFmtId="0" fontId="7" fillId="2" borderId="6" xfId="0" applyFont="1" applyFill="1" applyBorder="1" applyAlignment="1">
      <alignment horizontal="left"/>
    </xf>
    <xf numFmtId="0" fontId="7" fillId="2" borderId="5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8" fillId="2" borderId="29" xfId="0" applyFont="1" applyFill="1" applyBorder="1" applyAlignment="1">
      <alignment horizontal="center"/>
    </xf>
    <xf numFmtId="0" fontId="8" fillId="2" borderId="30" xfId="0" applyFont="1" applyFill="1" applyBorder="1" applyAlignment="1">
      <alignment horizontal="center"/>
    </xf>
    <xf numFmtId="0" fontId="8" fillId="2" borderId="31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95251</xdr:colOff>
      <xdr:row>0</xdr:row>
      <xdr:rowOff>114300</xdr:rowOff>
    </xdr:from>
    <xdr:to>
      <xdr:col>2</xdr:col>
      <xdr:colOff>409575</xdr:colOff>
      <xdr:row>4</xdr:row>
      <xdr:rowOff>47625</xdr:rowOff>
    </xdr:to>
    <xdr:pic>
      <xdr:nvPicPr>
        <xdr:cNvPr id="2" name="Picture 1" descr="logo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8417"/>
        <a:stretch/>
      </xdr:blipFill>
      <xdr:spPr bwMode="auto">
        <a:xfrm>
          <a:off x="342901" y="114300"/>
          <a:ext cx="971549" cy="7620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647700</xdr:colOff>
      <xdr:row>2</xdr:row>
      <xdr:rowOff>0</xdr:rowOff>
    </xdr:from>
    <xdr:to>
      <xdr:col>7</xdr:col>
      <xdr:colOff>619125</xdr:colOff>
      <xdr:row>3</xdr:row>
      <xdr:rowOff>47625</xdr:rowOff>
    </xdr:to>
    <xdr:pic>
      <xdr:nvPicPr>
        <xdr:cNvPr id="3" name="Picture 2" descr="logo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124" t="30984" b="35298"/>
        <a:stretch/>
      </xdr:blipFill>
      <xdr:spPr bwMode="auto">
        <a:xfrm>
          <a:off x="2209800" y="381000"/>
          <a:ext cx="2600325" cy="304800"/>
        </a:xfrm>
        <a:prstGeom prst="rect">
          <a:avLst/>
        </a:prstGeom>
        <a:noFill/>
      </xdr:spPr>
    </xdr:pic>
    <xdr:clientData/>
  </xdr:twoCellAnchor>
  <xdr:oneCellAnchor>
    <xdr:from>
      <xdr:col>11</xdr:col>
      <xdr:colOff>485775</xdr:colOff>
      <xdr:row>4</xdr:row>
      <xdr:rowOff>47625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7305675" y="838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47625</xdr:colOff>
          <xdr:row>0</xdr:row>
          <xdr:rowOff>66675</xdr:rowOff>
        </xdr:from>
        <xdr:to>
          <xdr:col>1</xdr:col>
          <xdr:colOff>428625</xdr:colOff>
          <xdr:row>4</xdr:row>
          <xdr:rowOff>19050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3.w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L17"/>
  <sheetViews>
    <sheetView view="pageLayout" zoomScaleNormal="100" workbookViewId="0">
      <selection activeCell="B8" sqref="B8:D8"/>
    </sheetView>
  </sheetViews>
  <sheetFormatPr defaultRowHeight="15" x14ac:dyDescent="0.25"/>
  <cols>
    <col min="1" max="1" width="3.42578125" customWidth="1"/>
    <col min="2" max="2" width="9.140625" customWidth="1"/>
  </cols>
  <sheetData>
    <row r="3" spans="2:12" ht="20.25" customHeight="1" x14ac:dyDescent="0.3">
      <c r="D3" s="3" t="s">
        <v>0</v>
      </c>
      <c r="E3" s="3"/>
      <c r="F3" s="3"/>
      <c r="G3" s="3"/>
      <c r="H3" s="3"/>
      <c r="I3" s="3" t="s">
        <v>1</v>
      </c>
      <c r="J3" s="3"/>
    </row>
    <row r="5" spans="2:12" ht="15.75" thickBot="1" x14ac:dyDescent="0.3"/>
    <row r="6" spans="2:12" ht="16.5" thickBot="1" x14ac:dyDescent="0.3">
      <c r="C6" s="41" t="s">
        <v>2</v>
      </c>
      <c r="D6" s="42"/>
      <c r="E6" s="42"/>
      <c r="F6" s="42"/>
      <c r="G6" s="42"/>
      <c r="H6" s="42"/>
      <c r="I6" s="42"/>
      <c r="J6" s="42"/>
      <c r="K6" s="42"/>
      <c r="L6" s="43"/>
    </row>
    <row r="8" spans="2:12" x14ac:dyDescent="0.25">
      <c r="B8" s="40" t="s">
        <v>3</v>
      </c>
      <c r="C8" s="40"/>
      <c r="D8" s="40"/>
    </row>
    <row r="10" spans="2:12" ht="16.5" x14ac:dyDescent="0.35">
      <c r="E10" s="2"/>
    </row>
    <row r="13" spans="2:12" x14ac:dyDescent="0.25">
      <c r="G13" s="1"/>
    </row>
    <row r="16" spans="2:12" x14ac:dyDescent="0.25">
      <c r="J16" s="40"/>
    </row>
    <row r="17" spans="10:10" x14ac:dyDescent="0.25">
      <c r="J17" s="40"/>
    </row>
  </sheetData>
  <mergeCells count="3">
    <mergeCell ref="J16:J17"/>
    <mergeCell ref="C6:L6"/>
    <mergeCell ref="B8:D8"/>
  </mergeCells>
  <pageMargins left="0" right="0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VL39"/>
  <sheetViews>
    <sheetView tabSelected="1" view="pageLayout" zoomScaleNormal="100" workbookViewId="0">
      <selection activeCell="O21" sqref="O21"/>
    </sheetView>
  </sheetViews>
  <sheetFormatPr defaultRowHeight="15" x14ac:dyDescent="0.25"/>
  <cols>
    <col min="1" max="1" width="4.7109375" customWidth="1"/>
    <col min="2" max="2" width="13.42578125" customWidth="1"/>
    <col min="3" max="3" width="19.42578125" customWidth="1"/>
    <col min="4" max="4" width="10.42578125" customWidth="1"/>
    <col min="5" max="5" width="10.5703125" customWidth="1"/>
    <col min="6" max="6" width="10.42578125" customWidth="1"/>
    <col min="7" max="7" width="17.5703125" customWidth="1"/>
    <col min="8" max="8" width="8.7109375" customWidth="1"/>
    <col min="9" max="9" width="10.5703125" customWidth="1"/>
    <col min="10" max="10" width="14.140625" customWidth="1"/>
    <col min="11" max="11" width="12.42578125" customWidth="1"/>
    <col min="12" max="12" width="12.28515625" customWidth="1"/>
    <col min="13" max="13" width="12.5703125" customWidth="1"/>
    <col min="14" max="15" width="10.7109375" customWidth="1"/>
    <col min="17" max="17" width="10.7109375" customWidth="1"/>
    <col min="18" max="584" width="9.140625" style="25"/>
  </cols>
  <sheetData>
    <row r="2" spans="1:584" ht="18.75" x14ac:dyDescent="0.3">
      <c r="C2" s="47" t="s">
        <v>61</v>
      </c>
      <c r="D2" s="47"/>
      <c r="E2" s="47"/>
      <c r="F2" s="47"/>
      <c r="G2" s="47"/>
    </row>
    <row r="3" spans="1:584" ht="15.75" thickBot="1" x14ac:dyDescent="0.3"/>
    <row r="4" spans="1:584" ht="19.5" thickBot="1" x14ac:dyDescent="0.3">
      <c r="C4" s="48" t="s">
        <v>73</v>
      </c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50"/>
    </row>
    <row r="5" spans="1:584" ht="15.75" thickBot="1" x14ac:dyDescent="0.3"/>
    <row r="6" spans="1:584" s="4" customFormat="1" ht="90" x14ac:dyDescent="0.25">
      <c r="A6" s="54" t="s">
        <v>74</v>
      </c>
      <c r="B6" s="55"/>
      <c r="C6" s="56"/>
      <c r="D6" s="10" t="s">
        <v>4</v>
      </c>
      <c r="E6" s="10" t="s">
        <v>5</v>
      </c>
      <c r="F6" s="10" t="s">
        <v>6</v>
      </c>
      <c r="G6" s="10" t="s">
        <v>7</v>
      </c>
      <c r="H6" s="10" t="s">
        <v>8</v>
      </c>
      <c r="I6" s="10" t="s">
        <v>9</v>
      </c>
      <c r="J6" s="10" t="s">
        <v>10</v>
      </c>
      <c r="K6" s="10" t="s">
        <v>11</v>
      </c>
      <c r="L6" s="10" t="s">
        <v>12</v>
      </c>
      <c r="M6" s="10" t="s">
        <v>13</v>
      </c>
      <c r="N6" s="10" t="s">
        <v>15</v>
      </c>
      <c r="O6" s="10" t="s">
        <v>67</v>
      </c>
      <c r="P6" s="10" t="s">
        <v>16</v>
      </c>
      <c r="Q6" s="11" t="s">
        <v>68</v>
      </c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6"/>
      <c r="BO6" s="26"/>
      <c r="BP6" s="26"/>
      <c r="BQ6" s="26"/>
      <c r="BR6" s="26"/>
      <c r="BS6" s="26"/>
      <c r="BT6" s="26"/>
      <c r="BU6" s="26"/>
      <c r="BV6" s="26"/>
      <c r="BW6" s="26"/>
      <c r="BX6" s="26"/>
      <c r="BY6" s="26"/>
      <c r="BZ6" s="26"/>
      <c r="CA6" s="26"/>
      <c r="CB6" s="26"/>
      <c r="CC6" s="26"/>
      <c r="CD6" s="26"/>
      <c r="CE6" s="26"/>
      <c r="CF6" s="26"/>
      <c r="CG6" s="26"/>
      <c r="CH6" s="26"/>
      <c r="CI6" s="26"/>
      <c r="CJ6" s="26"/>
      <c r="CK6" s="26"/>
      <c r="CL6" s="26"/>
      <c r="CM6" s="26"/>
      <c r="CN6" s="26"/>
      <c r="CO6" s="26"/>
      <c r="CP6" s="26"/>
      <c r="CQ6" s="26"/>
      <c r="CR6" s="26"/>
      <c r="CS6" s="26"/>
      <c r="CT6" s="26"/>
      <c r="CU6" s="26"/>
      <c r="CV6" s="26"/>
      <c r="CW6" s="26"/>
      <c r="CX6" s="26"/>
      <c r="CY6" s="26"/>
      <c r="CZ6" s="26"/>
      <c r="DA6" s="26"/>
      <c r="DB6" s="26"/>
      <c r="DC6" s="26"/>
      <c r="DD6" s="26"/>
      <c r="DE6" s="26"/>
      <c r="DF6" s="26"/>
      <c r="DG6" s="26"/>
      <c r="DH6" s="26"/>
      <c r="DI6" s="26"/>
      <c r="DJ6" s="26"/>
      <c r="DK6" s="26"/>
      <c r="DL6" s="26"/>
      <c r="DM6" s="26"/>
      <c r="DN6" s="26"/>
      <c r="DO6" s="26"/>
      <c r="DP6" s="26"/>
      <c r="DQ6" s="26"/>
      <c r="DR6" s="26"/>
      <c r="DS6" s="26"/>
      <c r="DT6" s="26"/>
      <c r="DU6" s="26"/>
      <c r="DV6" s="26"/>
      <c r="DW6" s="26"/>
      <c r="DX6" s="26"/>
      <c r="DY6" s="26"/>
      <c r="DZ6" s="26"/>
      <c r="EA6" s="26"/>
      <c r="EB6" s="26"/>
      <c r="EC6" s="26"/>
      <c r="ED6" s="26"/>
      <c r="EE6" s="26"/>
      <c r="EF6" s="26"/>
      <c r="EG6" s="26"/>
      <c r="EH6" s="26"/>
      <c r="EI6" s="26"/>
      <c r="EJ6" s="26"/>
      <c r="EK6" s="26"/>
      <c r="EL6" s="26"/>
      <c r="EM6" s="26"/>
      <c r="EN6" s="26"/>
      <c r="EO6" s="26"/>
      <c r="EP6" s="26"/>
      <c r="EQ6" s="26"/>
      <c r="ER6" s="26"/>
      <c r="ES6" s="26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  <c r="FG6" s="26"/>
      <c r="FH6" s="26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  <c r="GA6" s="26"/>
      <c r="GB6" s="26"/>
      <c r="GC6" s="26"/>
      <c r="GD6" s="26"/>
      <c r="GE6" s="26"/>
      <c r="GF6" s="26"/>
      <c r="GG6" s="26"/>
      <c r="GH6" s="26"/>
      <c r="GI6" s="26"/>
      <c r="GJ6" s="26"/>
      <c r="GK6" s="26"/>
      <c r="GL6" s="26"/>
      <c r="GM6" s="26"/>
      <c r="GN6" s="26"/>
      <c r="GO6" s="26"/>
      <c r="GP6" s="26"/>
      <c r="GQ6" s="26"/>
      <c r="GR6" s="26"/>
      <c r="GS6" s="26"/>
      <c r="GT6" s="26"/>
      <c r="GU6" s="26"/>
      <c r="GV6" s="26"/>
      <c r="GW6" s="26"/>
      <c r="GX6" s="26"/>
      <c r="GY6" s="26"/>
      <c r="GZ6" s="26"/>
      <c r="HA6" s="26"/>
      <c r="HB6" s="26"/>
      <c r="HC6" s="26"/>
      <c r="HD6" s="26"/>
      <c r="HE6" s="26"/>
      <c r="HF6" s="26"/>
      <c r="HG6" s="26"/>
      <c r="HH6" s="26"/>
      <c r="HI6" s="26"/>
      <c r="HJ6" s="26"/>
      <c r="HK6" s="26"/>
      <c r="HL6" s="26"/>
      <c r="HM6" s="26"/>
      <c r="HN6" s="26"/>
      <c r="HO6" s="26"/>
      <c r="HP6" s="26"/>
      <c r="HQ6" s="26"/>
      <c r="HR6" s="26"/>
      <c r="HS6" s="26"/>
      <c r="HT6" s="26"/>
      <c r="HU6" s="26"/>
      <c r="HV6" s="26"/>
      <c r="HW6" s="26"/>
      <c r="HX6" s="26"/>
      <c r="HY6" s="26"/>
      <c r="HZ6" s="26"/>
      <c r="IA6" s="26"/>
      <c r="IB6" s="26"/>
      <c r="IC6" s="26"/>
      <c r="ID6" s="26"/>
      <c r="IE6" s="26"/>
      <c r="IF6" s="26"/>
      <c r="IG6" s="26"/>
      <c r="IH6" s="26"/>
      <c r="II6" s="26"/>
      <c r="IJ6" s="26"/>
      <c r="IK6" s="26"/>
      <c r="IL6" s="26"/>
      <c r="IM6" s="26"/>
      <c r="IN6" s="26"/>
      <c r="IO6" s="26"/>
      <c r="IP6" s="26"/>
      <c r="IQ6" s="26"/>
      <c r="IR6" s="26"/>
      <c r="IS6" s="26"/>
      <c r="IT6" s="26"/>
      <c r="IU6" s="26"/>
      <c r="IV6" s="26"/>
      <c r="IW6" s="26"/>
      <c r="IX6" s="26"/>
      <c r="IY6" s="26"/>
      <c r="IZ6" s="26"/>
      <c r="JA6" s="26"/>
      <c r="JB6" s="26"/>
      <c r="JC6" s="26"/>
      <c r="JD6" s="26"/>
      <c r="JE6" s="26"/>
      <c r="JF6" s="26"/>
      <c r="JG6" s="26"/>
      <c r="JH6" s="26"/>
      <c r="JI6" s="26"/>
      <c r="JJ6" s="26"/>
      <c r="JK6" s="26"/>
      <c r="JL6" s="26"/>
      <c r="JM6" s="26"/>
      <c r="JN6" s="26"/>
      <c r="JO6" s="26"/>
      <c r="JP6" s="26"/>
      <c r="JQ6" s="26"/>
      <c r="JR6" s="26"/>
      <c r="JS6" s="26"/>
      <c r="JT6" s="26"/>
      <c r="JU6" s="26"/>
      <c r="JV6" s="26"/>
      <c r="JW6" s="26"/>
      <c r="JX6" s="26"/>
      <c r="JY6" s="26"/>
      <c r="JZ6" s="26"/>
      <c r="KA6" s="26"/>
      <c r="KB6" s="26"/>
      <c r="KC6" s="26"/>
      <c r="KD6" s="26"/>
      <c r="KE6" s="26"/>
      <c r="KF6" s="26"/>
      <c r="KG6" s="26"/>
      <c r="KH6" s="26"/>
      <c r="KI6" s="26"/>
      <c r="KJ6" s="26"/>
      <c r="KK6" s="26"/>
      <c r="KL6" s="26"/>
      <c r="KM6" s="26"/>
      <c r="KN6" s="26"/>
      <c r="KO6" s="26"/>
      <c r="KP6" s="26"/>
      <c r="KQ6" s="26"/>
      <c r="KR6" s="26"/>
      <c r="KS6" s="26"/>
      <c r="KT6" s="26"/>
      <c r="KU6" s="26"/>
      <c r="KV6" s="26"/>
      <c r="KW6" s="26"/>
      <c r="KX6" s="26"/>
      <c r="KY6" s="26"/>
      <c r="KZ6" s="26"/>
      <c r="LA6" s="26"/>
      <c r="LB6" s="26"/>
      <c r="LC6" s="26"/>
      <c r="LD6" s="26"/>
      <c r="LE6" s="26"/>
      <c r="LF6" s="26"/>
      <c r="LG6" s="26"/>
      <c r="LH6" s="26"/>
      <c r="LI6" s="26"/>
      <c r="LJ6" s="26"/>
      <c r="LK6" s="26"/>
      <c r="LL6" s="26"/>
      <c r="LM6" s="26"/>
      <c r="LN6" s="26"/>
      <c r="LO6" s="26"/>
      <c r="LP6" s="26"/>
      <c r="LQ6" s="26"/>
      <c r="LR6" s="26"/>
      <c r="LS6" s="26"/>
      <c r="LT6" s="26"/>
      <c r="LU6" s="26"/>
      <c r="LV6" s="26"/>
      <c r="LW6" s="26"/>
      <c r="LX6" s="26"/>
      <c r="LY6" s="26"/>
      <c r="LZ6" s="26"/>
      <c r="MA6" s="26"/>
      <c r="MB6" s="26"/>
      <c r="MC6" s="26"/>
      <c r="MD6" s="26"/>
      <c r="ME6" s="26"/>
      <c r="MF6" s="26"/>
      <c r="MG6" s="26"/>
      <c r="MH6" s="26"/>
      <c r="MI6" s="26"/>
      <c r="MJ6" s="26"/>
      <c r="MK6" s="26"/>
      <c r="ML6" s="26"/>
      <c r="MM6" s="26"/>
      <c r="MN6" s="26"/>
      <c r="MO6" s="26"/>
      <c r="MP6" s="26"/>
      <c r="MQ6" s="26"/>
      <c r="MR6" s="26"/>
      <c r="MS6" s="26"/>
      <c r="MT6" s="26"/>
      <c r="MU6" s="26"/>
      <c r="MV6" s="26"/>
      <c r="MW6" s="26"/>
      <c r="MX6" s="26"/>
      <c r="MY6" s="26"/>
      <c r="MZ6" s="26"/>
      <c r="NA6" s="26"/>
      <c r="NB6" s="26"/>
      <c r="NC6" s="26"/>
      <c r="ND6" s="26"/>
      <c r="NE6" s="26"/>
      <c r="NF6" s="26"/>
      <c r="NG6" s="26"/>
      <c r="NH6" s="26"/>
      <c r="NI6" s="26"/>
      <c r="NJ6" s="26"/>
      <c r="NK6" s="26"/>
      <c r="NL6" s="26"/>
      <c r="NM6" s="26"/>
      <c r="NN6" s="26"/>
      <c r="NO6" s="26"/>
      <c r="NP6" s="26"/>
      <c r="NQ6" s="26"/>
      <c r="NR6" s="26"/>
      <c r="NS6" s="26"/>
      <c r="NT6" s="26"/>
      <c r="NU6" s="26"/>
      <c r="NV6" s="26"/>
      <c r="NW6" s="26"/>
      <c r="NX6" s="26"/>
      <c r="NY6" s="26"/>
      <c r="NZ6" s="26"/>
      <c r="OA6" s="26"/>
      <c r="OB6" s="26"/>
      <c r="OC6" s="26"/>
      <c r="OD6" s="26"/>
      <c r="OE6" s="26"/>
      <c r="OF6" s="26"/>
      <c r="OG6" s="26"/>
      <c r="OH6" s="26"/>
      <c r="OI6" s="26"/>
      <c r="OJ6" s="26"/>
      <c r="OK6" s="26"/>
      <c r="OL6" s="26"/>
      <c r="OM6" s="26"/>
      <c r="ON6" s="26"/>
      <c r="OO6" s="26"/>
      <c r="OP6" s="26"/>
      <c r="OQ6" s="26"/>
      <c r="OR6" s="26"/>
      <c r="OS6" s="26"/>
      <c r="OT6" s="26"/>
      <c r="OU6" s="26"/>
      <c r="OV6" s="26"/>
      <c r="OW6" s="26"/>
      <c r="OX6" s="26"/>
      <c r="OY6" s="26"/>
      <c r="OZ6" s="26"/>
      <c r="PA6" s="26"/>
      <c r="PB6" s="26"/>
      <c r="PC6" s="26"/>
      <c r="PD6" s="26"/>
      <c r="PE6" s="26"/>
      <c r="PF6" s="26"/>
      <c r="PG6" s="26"/>
      <c r="PH6" s="26"/>
      <c r="PI6" s="26"/>
      <c r="PJ6" s="26"/>
      <c r="PK6" s="26"/>
      <c r="PL6" s="26"/>
      <c r="PM6" s="26"/>
      <c r="PN6" s="26"/>
      <c r="PO6" s="26"/>
      <c r="PP6" s="26"/>
      <c r="PQ6" s="26"/>
      <c r="PR6" s="26"/>
      <c r="PS6" s="26"/>
      <c r="PT6" s="26"/>
      <c r="PU6" s="26"/>
      <c r="PV6" s="26"/>
      <c r="PW6" s="26"/>
      <c r="PX6" s="26"/>
      <c r="PY6" s="26"/>
      <c r="PZ6" s="26"/>
      <c r="QA6" s="26"/>
      <c r="QB6" s="26"/>
      <c r="QC6" s="26"/>
      <c r="QD6" s="26"/>
      <c r="QE6" s="26"/>
      <c r="QF6" s="26"/>
      <c r="QG6" s="26"/>
      <c r="QH6" s="26"/>
      <c r="QI6" s="26"/>
      <c r="QJ6" s="26"/>
      <c r="QK6" s="26"/>
      <c r="QL6" s="26"/>
      <c r="QM6" s="26"/>
      <c r="QN6" s="26"/>
      <c r="QO6" s="26"/>
      <c r="QP6" s="26"/>
      <c r="QQ6" s="26"/>
      <c r="QR6" s="26"/>
      <c r="QS6" s="26"/>
      <c r="QT6" s="26"/>
      <c r="QU6" s="26"/>
      <c r="QV6" s="26"/>
      <c r="QW6" s="26"/>
      <c r="QX6" s="26"/>
      <c r="QY6" s="26"/>
      <c r="QZ6" s="26"/>
      <c r="RA6" s="26"/>
      <c r="RB6" s="26"/>
      <c r="RC6" s="26"/>
      <c r="RD6" s="26"/>
      <c r="RE6" s="26"/>
      <c r="RF6" s="26"/>
      <c r="RG6" s="26"/>
      <c r="RH6" s="26"/>
      <c r="RI6" s="26"/>
      <c r="RJ6" s="26"/>
      <c r="RK6" s="26"/>
      <c r="RL6" s="26"/>
      <c r="RM6" s="26"/>
      <c r="RN6" s="26"/>
      <c r="RO6" s="26"/>
      <c r="RP6" s="26"/>
      <c r="RQ6" s="26"/>
      <c r="RR6" s="26"/>
      <c r="RS6" s="26"/>
      <c r="RT6" s="26"/>
      <c r="RU6" s="26"/>
      <c r="RV6" s="26"/>
      <c r="RW6" s="26"/>
      <c r="RX6" s="26"/>
      <c r="RY6" s="26"/>
      <c r="RZ6" s="26"/>
      <c r="SA6" s="26"/>
      <c r="SB6" s="26"/>
      <c r="SC6" s="26"/>
      <c r="SD6" s="26"/>
      <c r="SE6" s="26"/>
      <c r="SF6" s="26"/>
      <c r="SG6" s="26"/>
      <c r="SH6" s="26"/>
      <c r="SI6" s="26"/>
      <c r="SJ6" s="26"/>
      <c r="SK6" s="26"/>
      <c r="SL6" s="26"/>
      <c r="SM6" s="26"/>
      <c r="SN6" s="26"/>
      <c r="SO6" s="26"/>
      <c r="SP6" s="26"/>
      <c r="SQ6" s="26"/>
      <c r="SR6" s="26"/>
      <c r="SS6" s="26"/>
      <c r="ST6" s="26"/>
      <c r="SU6" s="26"/>
      <c r="SV6" s="26"/>
      <c r="SW6" s="26"/>
      <c r="SX6" s="26"/>
      <c r="SY6" s="26"/>
      <c r="SZ6" s="26"/>
      <c r="TA6" s="26"/>
      <c r="TB6" s="26"/>
      <c r="TC6" s="26"/>
      <c r="TD6" s="26"/>
      <c r="TE6" s="26"/>
      <c r="TF6" s="26"/>
      <c r="TG6" s="26"/>
      <c r="TH6" s="26"/>
      <c r="TI6" s="26"/>
      <c r="TJ6" s="26"/>
      <c r="TK6" s="26"/>
      <c r="TL6" s="26"/>
      <c r="TM6" s="26"/>
      <c r="TN6" s="26"/>
      <c r="TO6" s="26"/>
      <c r="TP6" s="26"/>
      <c r="TQ6" s="26"/>
      <c r="TR6" s="26"/>
      <c r="TS6" s="26"/>
      <c r="TT6" s="26"/>
      <c r="TU6" s="26"/>
      <c r="TV6" s="26"/>
      <c r="TW6" s="26"/>
      <c r="TX6" s="26"/>
      <c r="TY6" s="26"/>
      <c r="TZ6" s="26"/>
      <c r="UA6" s="26"/>
      <c r="UB6" s="26"/>
      <c r="UC6" s="26"/>
      <c r="UD6" s="26"/>
      <c r="UE6" s="26"/>
      <c r="UF6" s="26"/>
      <c r="UG6" s="26"/>
      <c r="UH6" s="26"/>
      <c r="UI6" s="26"/>
      <c r="UJ6" s="26"/>
      <c r="UK6" s="26"/>
      <c r="UL6" s="26"/>
      <c r="UM6" s="26"/>
      <c r="UN6" s="26"/>
      <c r="UO6" s="26"/>
      <c r="UP6" s="26"/>
      <c r="UQ6" s="26"/>
      <c r="UR6" s="26"/>
      <c r="US6" s="26"/>
      <c r="UT6" s="26"/>
      <c r="UU6" s="26"/>
      <c r="UV6" s="26"/>
      <c r="UW6" s="26"/>
      <c r="UX6" s="26"/>
      <c r="UY6" s="26"/>
      <c r="UZ6" s="26"/>
      <c r="VA6" s="26"/>
      <c r="VB6" s="26"/>
      <c r="VC6" s="26"/>
      <c r="VD6" s="26"/>
      <c r="VE6" s="26"/>
      <c r="VF6" s="26"/>
      <c r="VG6" s="26"/>
      <c r="VH6" s="26"/>
      <c r="VI6" s="26"/>
      <c r="VJ6" s="26"/>
      <c r="VK6" s="26"/>
      <c r="VL6" s="26"/>
    </row>
    <row r="7" spans="1:584" s="4" customFormat="1" x14ac:dyDescent="0.25">
      <c r="A7" s="57"/>
      <c r="B7" s="58"/>
      <c r="C7" s="59"/>
      <c r="D7" s="6" t="s">
        <v>62</v>
      </c>
      <c r="E7" s="6" t="s">
        <v>62</v>
      </c>
      <c r="F7" s="6" t="s">
        <v>62</v>
      </c>
      <c r="G7" s="6" t="s">
        <v>62</v>
      </c>
      <c r="H7" s="6" t="s">
        <v>62</v>
      </c>
      <c r="I7" s="6" t="s">
        <v>62</v>
      </c>
      <c r="J7" s="6" t="s">
        <v>62</v>
      </c>
      <c r="K7" s="6" t="s">
        <v>62</v>
      </c>
      <c r="L7" s="6" t="s">
        <v>62</v>
      </c>
      <c r="M7" s="6" t="s">
        <v>62</v>
      </c>
      <c r="N7" s="6" t="s">
        <v>62</v>
      </c>
      <c r="O7" s="6" t="s">
        <v>62</v>
      </c>
      <c r="P7" s="6" t="s">
        <v>62</v>
      </c>
      <c r="Q7" s="7" t="s">
        <v>62</v>
      </c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6"/>
      <c r="BU7" s="26"/>
      <c r="BV7" s="26"/>
      <c r="BW7" s="26"/>
      <c r="BX7" s="26"/>
      <c r="BY7" s="26"/>
      <c r="BZ7" s="26"/>
      <c r="CA7" s="26"/>
      <c r="CB7" s="26"/>
      <c r="CC7" s="26"/>
      <c r="CD7" s="26"/>
      <c r="CE7" s="26"/>
      <c r="CF7" s="26"/>
      <c r="CG7" s="26"/>
      <c r="CH7" s="26"/>
      <c r="CI7" s="26"/>
      <c r="CJ7" s="26"/>
      <c r="CK7" s="26"/>
      <c r="CL7" s="26"/>
      <c r="CM7" s="26"/>
      <c r="CN7" s="26"/>
      <c r="CO7" s="26"/>
      <c r="CP7" s="26"/>
      <c r="CQ7" s="26"/>
      <c r="CR7" s="26"/>
      <c r="CS7" s="26"/>
      <c r="CT7" s="26"/>
      <c r="CU7" s="26"/>
      <c r="CV7" s="26"/>
      <c r="CW7" s="26"/>
      <c r="CX7" s="26"/>
      <c r="CY7" s="26"/>
      <c r="CZ7" s="26"/>
      <c r="DA7" s="26"/>
      <c r="DB7" s="26"/>
      <c r="DC7" s="26"/>
      <c r="DD7" s="26"/>
      <c r="DE7" s="26"/>
      <c r="DF7" s="26"/>
      <c r="DG7" s="26"/>
      <c r="DH7" s="26"/>
      <c r="DI7" s="26"/>
      <c r="DJ7" s="26"/>
      <c r="DK7" s="26"/>
      <c r="DL7" s="26"/>
      <c r="DM7" s="26"/>
      <c r="DN7" s="26"/>
      <c r="DO7" s="26"/>
      <c r="DP7" s="26"/>
      <c r="DQ7" s="26"/>
      <c r="DR7" s="26"/>
      <c r="DS7" s="26"/>
      <c r="DT7" s="26"/>
      <c r="DU7" s="26"/>
      <c r="DV7" s="26"/>
      <c r="DW7" s="26"/>
      <c r="DX7" s="26"/>
      <c r="DY7" s="26"/>
      <c r="DZ7" s="26"/>
      <c r="EA7" s="26"/>
      <c r="EB7" s="26"/>
      <c r="EC7" s="26"/>
      <c r="ED7" s="26"/>
      <c r="EE7" s="26"/>
      <c r="EF7" s="26"/>
      <c r="EG7" s="26"/>
      <c r="EH7" s="26"/>
      <c r="EI7" s="26"/>
      <c r="EJ7" s="26"/>
      <c r="EK7" s="26"/>
      <c r="EL7" s="26"/>
      <c r="EM7" s="26"/>
      <c r="EN7" s="26"/>
      <c r="EO7" s="26"/>
      <c r="EP7" s="26"/>
      <c r="EQ7" s="26"/>
      <c r="ER7" s="26"/>
      <c r="ES7" s="26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26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  <c r="GA7" s="26"/>
      <c r="GB7" s="26"/>
      <c r="GC7" s="26"/>
      <c r="GD7" s="26"/>
      <c r="GE7" s="26"/>
      <c r="GF7" s="26"/>
      <c r="GG7" s="26"/>
      <c r="GH7" s="26"/>
      <c r="GI7" s="26"/>
      <c r="GJ7" s="26"/>
      <c r="GK7" s="26"/>
      <c r="GL7" s="26"/>
      <c r="GM7" s="26"/>
      <c r="GN7" s="26"/>
      <c r="GO7" s="26"/>
      <c r="GP7" s="26"/>
      <c r="GQ7" s="26"/>
      <c r="GR7" s="26"/>
      <c r="GS7" s="26"/>
      <c r="GT7" s="26"/>
      <c r="GU7" s="26"/>
      <c r="GV7" s="26"/>
      <c r="GW7" s="26"/>
      <c r="GX7" s="26"/>
      <c r="GY7" s="26"/>
      <c r="GZ7" s="26"/>
      <c r="HA7" s="26"/>
      <c r="HB7" s="26"/>
      <c r="HC7" s="26"/>
      <c r="HD7" s="26"/>
      <c r="HE7" s="26"/>
      <c r="HF7" s="26"/>
      <c r="HG7" s="26"/>
      <c r="HH7" s="26"/>
      <c r="HI7" s="26"/>
      <c r="HJ7" s="26"/>
      <c r="HK7" s="26"/>
      <c r="HL7" s="26"/>
      <c r="HM7" s="26"/>
      <c r="HN7" s="26"/>
      <c r="HO7" s="26"/>
      <c r="HP7" s="26"/>
      <c r="HQ7" s="26"/>
      <c r="HR7" s="26"/>
      <c r="HS7" s="26"/>
      <c r="HT7" s="26"/>
      <c r="HU7" s="26"/>
      <c r="HV7" s="26"/>
      <c r="HW7" s="26"/>
      <c r="HX7" s="26"/>
      <c r="HY7" s="26"/>
      <c r="HZ7" s="26"/>
      <c r="IA7" s="26"/>
      <c r="IB7" s="26"/>
      <c r="IC7" s="26"/>
      <c r="ID7" s="26"/>
      <c r="IE7" s="26"/>
      <c r="IF7" s="26"/>
      <c r="IG7" s="26"/>
      <c r="IH7" s="26"/>
      <c r="II7" s="26"/>
      <c r="IJ7" s="26"/>
      <c r="IK7" s="26"/>
      <c r="IL7" s="26"/>
      <c r="IM7" s="26"/>
      <c r="IN7" s="26"/>
      <c r="IO7" s="26"/>
      <c r="IP7" s="26"/>
      <c r="IQ7" s="26"/>
      <c r="IR7" s="26"/>
      <c r="IS7" s="26"/>
      <c r="IT7" s="26"/>
      <c r="IU7" s="26"/>
      <c r="IV7" s="26"/>
      <c r="IW7" s="26"/>
      <c r="IX7" s="26"/>
      <c r="IY7" s="26"/>
      <c r="IZ7" s="26"/>
      <c r="JA7" s="26"/>
      <c r="JB7" s="26"/>
      <c r="JC7" s="26"/>
      <c r="JD7" s="26"/>
      <c r="JE7" s="26"/>
      <c r="JF7" s="26"/>
      <c r="JG7" s="26"/>
      <c r="JH7" s="26"/>
      <c r="JI7" s="26"/>
      <c r="JJ7" s="26"/>
      <c r="JK7" s="26"/>
      <c r="JL7" s="26"/>
      <c r="JM7" s="26"/>
      <c r="JN7" s="26"/>
      <c r="JO7" s="26"/>
      <c r="JP7" s="26"/>
      <c r="JQ7" s="26"/>
      <c r="JR7" s="26"/>
      <c r="JS7" s="26"/>
      <c r="JT7" s="26"/>
      <c r="JU7" s="26"/>
      <c r="JV7" s="26"/>
      <c r="JW7" s="26"/>
      <c r="JX7" s="26"/>
      <c r="JY7" s="26"/>
      <c r="JZ7" s="26"/>
      <c r="KA7" s="26"/>
      <c r="KB7" s="26"/>
      <c r="KC7" s="26"/>
      <c r="KD7" s="26"/>
      <c r="KE7" s="26"/>
      <c r="KF7" s="26"/>
      <c r="KG7" s="26"/>
      <c r="KH7" s="26"/>
      <c r="KI7" s="26"/>
      <c r="KJ7" s="26"/>
      <c r="KK7" s="26"/>
      <c r="KL7" s="26"/>
      <c r="KM7" s="26"/>
      <c r="KN7" s="26"/>
      <c r="KO7" s="26"/>
      <c r="KP7" s="26"/>
      <c r="KQ7" s="26"/>
      <c r="KR7" s="26"/>
      <c r="KS7" s="26"/>
      <c r="KT7" s="26"/>
      <c r="KU7" s="26"/>
      <c r="KV7" s="26"/>
      <c r="KW7" s="26"/>
      <c r="KX7" s="26"/>
      <c r="KY7" s="26"/>
      <c r="KZ7" s="26"/>
      <c r="LA7" s="26"/>
      <c r="LB7" s="26"/>
      <c r="LC7" s="26"/>
      <c r="LD7" s="26"/>
      <c r="LE7" s="26"/>
      <c r="LF7" s="26"/>
      <c r="LG7" s="26"/>
      <c r="LH7" s="26"/>
      <c r="LI7" s="26"/>
      <c r="LJ7" s="26"/>
      <c r="LK7" s="26"/>
      <c r="LL7" s="26"/>
      <c r="LM7" s="26"/>
      <c r="LN7" s="26"/>
      <c r="LO7" s="26"/>
      <c r="LP7" s="26"/>
      <c r="LQ7" s="26"/>
      <c r="LR7" s="26"/>
      <c r="LS7" s="26"/>
      <c r="LT7" s="26"/>
      <c r="LU7" s="26"/>
      <c r="LV7" s="26"/>
      <c r="LW7" s="26"/>
      <c r="LX7" s="26"/>
      <c r="LY7" s="26"/>
      <c r="LZ7" s="26"/>
      <c r="MA7" s="26"/>
      <c r="MB7" s="26"/>
      <c r="MC7" s="26"/>
      <c r="MD7" s="26"/>
      <c r="ME7" s="26"/>
      <c r="MF7" s="26"/>
      <c r="MG7" s="26"/>
      <c r="MH7" s="26"/>
      <c r="MI7" s="26"/>
      <c r="MJ7" s="26"/>
      <c r="MK7" s="26"/>
      <c r="ML7" s="26"/>
      <c r="MM7" s="26"/>
      <c r="MN7" s="26"/>
      <c r="MO7" s="26"/>
      <c r="MP7" s="26"/>
      <c r="MQ7" s="26"/>
      <c r="MR7" s="26"/>
      <c r="MS7" s="26"/>
      <c r="MT7" s="26"/>
      <c r="MU7" s="26"/>
      <c r="MV7" s="26"/>
      <c r="MW7" s="26"/>
      <c r="MX7" s="26"/>
      <c r="MY7" s="26"/>
      <c r="MZ7" s="26"/>
      <c r="NA7" s="26"/>
      <c r="NB7" s="26"/>
      <c r="NC7" s="26"/>
      <c r="ND7" s="26"/>
      <c r="NE7" s="26"/>
      <c r="NF7" s="26"/>
      <c r="NG7" s="26"/>
      <c r="NH7" s="26"/>
      <c r="NI7" s="26"/>
      <c r="NJ7" s="26"/>
      <c r="NK7" s="26"/>
      <c r="NL7" s="26"/>
      <c r="NM7" s="26"/>
      <c r="NN7" s="26"/>
      <c r="NO7" s="26"/>
      <c r="NP7" s="26"/>
      <c r="NQ7" s="26"/>
      <c r="NR7" s="26"/>
      <c r="NS7" s="26"/>
      <c r="NT7" s="26"/>
      <c r="NU7" s="26"/>
      <c r="NV7" s="26"/>
      <c r="NW7" s="26"/>
      <c r="NX7" s="26"/>
      <c r="NY7" s="26"/>
      <c r="NZ7" s="26"/>
      <c r="OA7" s="26"/>
      <c r="OB7" s="26"/>
      <c r="OC7" s="26"/>
      <c r="OD7" s="26"/>
      <c r="OE7" s="26"/>
      <c r="OF7" s="26"/>
      <c r="OG7" s="26"/>
      <c r="OH7" s="26"/>
      <c r="OI7" s="26"/>
      <c r="OJ7" s="26"/>
      <c r="OK7" s="26"/>
      <c r="OL7" s="26"/>
      <c r="OM7" s="26"/>
      <c r="ON7" s="26"/>
      <c r="OO7" s="26"/>
      <c r="OP7" s="26"/>
      <c r="OQ7" s="26"/>
      <c r="OR7" s="26"/>
      <c r="OS7" s="26"/>
      <c r="OT7" s="26"/>
      <c r="OU7" s="26"/>
      <c r="OV7" s="26"/>
      <c r="OW7" s="26"/>
      <c r="OX7" s="26"/>
      <c r="OY7" s="26"/>
      <c r="OZ7" s="26"/>
      <c r="PA7" s="26"/>
      <c r="PB7" s="26"/>
      <c r="PC7" s="26"/>
      <c r="PD7" s="26"/>
      <c r="PE7" s="26"/>
      <c r="PF7" s="26"/>
      <c r="PG7" s="26"/>
      <c r="PH7" s="26"/>
      <c r="PI7" s="26"/>
      <c r="PJ7" s="26"/>
      <c r="PK7" s="26"/>
      <c r="PL7" s="26"/>
      <c r="PM7" s="26"/>
      <c r="PN7" s="26"/>
      <c r="PO7" s="26"/>
      <c r="PP7" s="26"/>
      <c r="PQ7" s="26"/>
      <c r="PR7" s="26"/>
      <c r="PS7" s="26"/>
      <c r="PT7" s="26"/>
      <c r="PU7" s="26"/>
      <c r="PV7" s="26"/>
      <c r="PW7" s="26"/>
      <c r="PX7" s="26"/>
      <c r="PY7" s="26"/>
      <c r="PZ7" s="26"/>
      <c r="QA7" s="26"/>
      <c r="QB7" s="26"/>
      <c r="QC7" s="26"/>
      <c r="QD7" s="26"/>
      <c r="QE7" s="26"/>
      <c r="QF7" s="26"/>
      <c r="QG7" s="26"/>
      <c r="QH7" s="26"/>
      <c r="QI7" s="26"/>
      <c r="QJ7" s="26"/>
      <c r="QK7" s="26"/>
      <c r="QL7" s="26"/>
      <c r="QM7" s="26"/>
      <c r="QN7" s="26"/>
      <c r="QO7" s="26"/>
      <c r="QP7" s="26"/>
      <c r="QQ7" s="26"/>
      <c r="QR7" s="26"/>
      <c r="QS7" s="26"/>
      <c r="QT7" s="26"/>
      <c r="QU7" s="26"/>
      <c r="QV7" s="26"/>
      <c r="QW7" s="26"/>
      <c r="QX7" s="26"/>
      <c r="QY7" s="26"/>
      <c r="QZ7" s="26"/>
      <c r="RA7" s="26"/>
      <c r="RB7" s="26"/>
      <c r="RC7" s="26"/>
      <c r="RD7" s="26"/>
      <c r="RE7" s="26"/>
      <c r="RF7" s="26"/>
      <c r="RG7" s="26"/>
      <c r="RH7" s="26"/>
      <c r="RI7" s="26"/>
      <c r="RJ7" s="26"/>
      <c r="RK7" s="26"/>
      <c r="RL7" s="26"/>
      <c r="RM7" s="26"/>
      <c r="RN7" s="26"/>
      <c r="RO7" s="26"/>
      <c r="RP7" s="26"/>
      <c r="RQ7" s="26"/>
      <c r="RR7" s="26"/>
      <c r="RS7" s="26"/>
      <c r="RT7" s="26"/>
      <c r="RU7" s="26"/>
      <c r="RV7" s="26"/>
      <c r="RW7" s="26"/>
      <c r="RX7" s="26"/>
      <c r="RY7" s="26"/>
      <c r="RZ7" s="26"/>
      <c r="SA7" s="26"/>
      <c r="SB7" s="26"/>
      <c r="SC7" s="26"/>
      <c r="SD7" s="26"/>
      <c r="SE7" s="26"/>
      <c r="SF7" s="26"/>
      <c r="SG7" s="26"/>
      <c r="SH7" s="26"/>
      <c r="SI7" s="26"/>
      <c r="SJ7" s="26"/>
      <c r="SK7" s="26"/>
      <c r="SL7" s="26"/>
      <c r="SM7" s="26"/>
      <c r="SN7" s="26"/>
      <c r="SO7" s="26"/>
      <c r="SP7" s="26"/>
      <c r="SQ7" s="26"/>
      <c r="SR7" s="26"/>
      <c r="SS7" s="26"/>
      <c r="ST7" s="26"/>
      <c r="SU7" s="26"/>
      <c r="SV7" s="26"/>
      <c r="SW7" s="26"/>
      <c r="SX7" s="26"/>
      <c r="SY7" s="26"/>
      <c r="SZ7" s="26"/>
      <c r="TA7" s="26"/>
      <c r="TB7" s="26"/>
      <c r="TC7" s="26"/>
      <c r="TD7" s="26"/>
      <c r="TE7" s="26"/>
      <c r="TF7" s="26"/>
      <c r="TG7" s="26"/>
      <c r="TH7" s="26"/>
      <c r="TI7" s="26"/>
      <c r="TJ7" s="26"/>
      <c r="TK7" s="26"/>
      <c r="TL7" s="26"/>
      <c r="TM7" s="26"/>
      <c r="TN7" s="26"/>
      <c r="TO7" s="26"/>
      <c r="TP7" s="26"/>
      <c r="TQ7" s="26"/>
      <c r="TR7" s="26"/>
      <c r="TS7" s="26"/>
      <c r="TT7" s="26"/>
      <c r="TU7" s="26"/>
      <c r="TV7" s="26"/>
      <c r="TW7" s="26"/>
      <c r="TX7" s="26"/>
      <c r="TY7" s="26"/>
      <c r="TZ7" s="26"/>
      <c r="UA7" s="26"/>
      <c r="UB7" s="26"/>
      <c r="UC7" s="26"/>
      <c r="UD7" s="26"/>
      <c r="UE7" s="26"/>
      <c r="UF7" s="26"/>
      <c r="UG7" s="26"/>
      <c r="UH7" s="26"/>
      <c r="UI7" s="26"/>
      <c r="UJ7" s="26"/>
      <c r="UK7" s="26"/>
      <c r="UL7" s="26"/>
      <c r="UM7" s="26"/>
      <c r="UN7" s="26"/>
      <c r="UO7" s="26"/>
      <c r="UP7" s="26"/>
      <c r="UQ7" s="26"/>
      <c r="UR7" s="26"/>
      <c r="US7" s="26"/>
      <c r="UT7" s="26"/>
      <c r="UU7" s="26"/>
      <c r="UV7" s="26"/>
      <c r="UW7" s="26"/>
      <c r="UX7" s="26"/>
      <c r="UY7" s="26"/>
      <c r="UZ7" s="26"/>
      <c r="VA7" s="26"/>
      <c r="VB7" s="26"/>
      <c r="VC7" s="26"/>
      <c r="VD7" s="26"/>
      <c r="VE7" s="26"/>
      <c r="VF7" s="26"/>
      <c r="VG7" s="26"/>
      <c r="VH7" s="26"/>
      <c r="VI7" s="26"/>
      <c r="VJ7" s="26"/>
      <c r="VK7" s="26"/>
      <c r="VL7" s="26"/>
    </row>
    <row r="8" spans="1:584" s="5" customFormat="1" ht="13.5" thickBot="1" x14ac:dyDescent="0.25">
      <c r="A8" s="51">
        <v>1</v>
      </c>
      <c r="B8" s="52"/>
      <c r="C8" s="53"/>
      <c r="D8" s="8">
        <v>2</v>
      </c>
      <c r="E8" s="8">
        <v>3</v>
      </c>
      <c r="F8" s="8">
        <v>4</v>
      </c>
      <c r="G8" s="8">
        <v>5</v>
      </c>
      <c r="H8" s="8">
        <v>6</v>
      </c>
      <c r="I8" s="8">
        <v>7</v>
      </c>
      <c r="J8" s="8">
        <v>8</v>
      </c>
      <c r="K8" s="8">
        <v>9</v>
      </c>
      <c r="L8" s="8">
        <v>10</v>
      </c>
      <c r="M8" s="8">
        <v>11</v>
      </c>
      <c r="N8" s="8">
        <v>12</v>
      </c>
      <c r="O8" s="8">
        <v>13</v>
      </c>
      <c r="P8" s="8">
        <v>14</v>
      </c>
      <c r="Q8" s="9">
        <v>15</v>
      </c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  <c r="CA8" s="27"/>
      <c r="CB8" s="27"/>
      <c r="CC8" s="27"/>
      <c r="CD8" s="27"/>
      <c r="CE8" s="27"/>
      <c r="CF8" s="27"/>
      <c r="CG8" s="27"/>
      <c r="CH8" s="27"/>
      <c r="CI8" s="27"/>
      <c r="CJ8" s="27"/>
      <c r="CK8" s="27"/>
      <c r="CL8" s="27"/>
      <c r="CM8" s="27"/>
      <c r="CN8" s="27"/>
      <c r="CO8" s="27"/>
      <c r="CP8" s="27"/>
      <c r="CQ8" s="27"/>
      <c r="CR8" s="27"/>
      <c r="CS8" s="27"/>
      <c r="CT8" s="27"/>
      <c r="CU8" s="27"/>
      <c r="CV8" s="27"/>
      <c r="CW8" s="27"/>
      <c r="CX8" s="27"/>
      <c r="CY8" s="27"/>
      <c r="CZ8" s="27"/>
      <c r="DA8" s="27"/>
      <c r="DB8" s="27"/>
      <c r="DC8" s="27"/>
      <c r="DD8" s="27"/>
      <c r="DE8" s="27"/>
      <c r="DF8" s="27"/>
      <c r="DG8" s="27"/>
      <c r="DH8" s="27"/>
      <c r="DI8" s="27"/>
      <c r="DJ8" s="27"/>
      <c r="DK8" s="27"/>
      <c r="DL8" s="27"/>
      <c r="DM8" s="27"/>
      <c r="DN8" s="27"/>
      <c r="DO8" s="27"/>
      <c r="DP8" s="27"/>
      <c r="DQ8" s="27"/>
      <c r="DR8" s="27"/>
      <c r="DS8" s="27"/>
      <c r="DT8" s="27"/>
      <c r="DU8" s="27"/>
      <c r="DV8" s="27"/>
      <c r="DW8" s="27"/>
      <c r="DX8" s="27"/>
      <c r="DY8" s="27"/>
      <c r="DZ8" s="27"/>
      <c r="EA8" s="27"/>
      <c r="EB8" s="27"/>
      <c r="EC8" s="27"/>
      <c r="ED8" s="27"/>
      <c r="EE8" s="27"/>
      <c r="EF8" s="27"/>
      <c r="EG8" s="27"/>
      <c r="EH8" s="27"/>
      <c r="EI8" s="27"/>
      <c r="EJ8" s="27"/>
      <c r="EK8" s="27"/>
      <c r="EL8" s="27"/>
      <c r="EM8" s="27"/>
      <c r="EN8" s="27"/>
      <c r="EO8" s="27"/>
      <c r="EP8" s="27"/>
      <c r="EQ8" s="27"/>
      <c r="ER8" s="27"/>
      <c r="ES8" s="27"/>
      <c r="ET8" s="27"/>
      <c r="EU8" s="27"/>
      <c r="EV8" s="27"/>
      <c r="EW8" s="27"/>
      <c r="EX8" s="27"/>
      <c r="EY8" s="27"/>
      <c r="EZ8" s="27"/>
      <c r="FA8" s="27"/>
      <c r="FB8" s="27"/>
      <c r="FC8" s="27"/>
      <c r="FD8" s="27"/>
      <c r="FE8" s="27"/>
      <c r="FF8" s="27"/>
      <c r="FG8" s="27"/>
      <c r="FH8" s="27"/>
      <c r="FI8" s="27"/>
      <c r="FJ8" s="27"/>
      <c r="FK8" s="27"/>
      <c r="FL8" s="27"/>
      <c r="FM8" s="27"/>
      <c r="FN8" s="27"/>
      <c r="FO8" s="27"/>
      <c r="FP8" s="27"/>
      <c r="FQ8" s="27"/>
      <c r="FR8" s="27"/>
      <c r="FS8" s="27"/>
      <c r="FT8" s="27"/>
      <c r="FU8" s="27"/>
      <c r="FV8" s="27"/>
      <c r="FW8" s="27"/>
      <c r="FX8" s="27"/>
      <c r="FY8" s="27"/>
      <c r="FZ8" s="27"/>
      <c r="GA8" s="27"/>
      <c r="GB8" s="27"/>
      <c r="GC8" s="27"/>
      <c r="GD8" s="27"/>
      <c r="GE8" s="27"/>
      <c r="GF8" s="27"/>
      <c r="GG8" s="27"/>
      <c r="GH8" s="27"/>
      <c r="GI8" s="27"/>
      <c r="GJ8" s="27"/>
      <c r="GK8" s="27"/>
      <c r="GL8" s="27"/>
      <c r="GM8" s="27"/>
      <c r="GN8" s="27"/>
      <c r="GO8" s="27"/>
      <c r="GP8" s="27"/>
      <c r="GQ8" s="27"/>
      <c r="GR8" s="27"/>
      <c r="GS8" s="27"/>
      <c r="GT8" s="27"/>
      <c r="GU8" s="27"/>
      <c r="GV8" s="27"/>
      <c r="GW8" s="27"/>
      <c r="GX8" s="27"/>
      <c r="GY8" s="27"/>
      <c r="GZ8" s="27"/>
      <c r="HA8" s="27"/>
      <c r="HB8" s="27"/>
      <c r="HC8" s="27"/>
      <c r="HD8" s="27"/>
      <c r="HE8" s="27"/>
      <c r="HF8" s="27"/>
      <c r="HG8" s="27"/>
      <c r="HH8" s="27"/>
      <c r="HI8" s="27"/>
      <c r="HJ8" s="27"/>
      <c r="HK8" s="27"/>
      <c r="HL8" s="27"/>
      <c r="HM8" s="27"/>
      <c r="HN8" s="27"/>
      <c r="HO8" s="27"/>
      <c r="HP8" s="27"/>
      <c r="HQ8" s="27"/>
      <c r="HR8" s="27"/>
      <c r="HS8" s="27"/>
      <c r="HT8" s="27"/>
      <c r="HU8" s="27"/>
      <c r="HV8" s="27"/>
      <c r="HW8" s="27"/>
      <c r="HX8" s="27"/>
      <c r="HY8" s="27"/>
      <c r="HZ8" s="27"/>
      <c r="IA8" s="27"/>
      <c r="IB8" s="27"/>
      <c r="IC8" s="27"/>
      <c r="ID8" s="27"/>
      <c r="IE8" s="27"/>
      <c r="IF8" s="27"/>
      <c r="IG8" s="27"/>
      <c r="IH8" s="27"/>
      <c r="II8" s="27"/>
      <c r="IJ8" s="27"/>
      <c r="IK8" s="27"/>
      <c r="IL8" s="27"/>
      <c r="IM8" s="27"/>
      <c r="IN8" s="27"/>
      <c r="IO8" s="27"/>
      <c r="IP8" s="27"/>
      <c r="IQ8" s="27"/>
      <c r="IR8" s="27"/>
      <c r="IS8" s="27"/>
      <c r="IT8" s="27"/>
      <c r="IU8" s="27"/>
      <c r="IV8" s="27"/>
      <c r="IW8" s="27"/>
      <c r="IX8" s="27"/>
      <c r="IY8" s="27"/>
      <c r="IZ8" s="27"/>
      <c r="JA8" s="27"/>
      <c r="JB8" s="27"/>
      <c r="JC8" s="27"/>
      <c r="JD8" s="27"/>
      <c r="JE8" s="27"/>
      <c r="JF8" s="27"/>
      <c r="JG8" s="27"/>
      <c r="JH8" s="27"/>
      <c r="JI8" s="27"/>
      <c r="JJ8" s="27"/>
      <c r="JK8" s="27"/>
      <c r="JL8" s="27"/>
      <c r="JM8" s="27"/>
      <c r="JN8" s="27"/>
      <c r="JO8" s="27"/>
      <c r="JP8" s="27"/>
      <c r="JQ8" s="27"/>
      <c r="JR8" s="27"/>
      <c r="JS8" s="27"/>
      <c r="JT8" s="27"/>
      <c r="JU8" s="27"/>
      <c r="JV8" s="27"/>
      <c r="JW8" s="27"/>
      <c r="JX8" s="27"/>
      <c r="JY8" s="27"/>
      <c r="JZ8" s="27"/>
      <c r="KA8" s="27"/>
      <c r="KB8" s="27"/>
      <c r="KC8" s="27"/>
      <c r="KD8" s="27"/>
      <c r="KE8" s="27"/>
      <c r="KF8" s="27"/>
      <c r="KG8" s="27"/>
      <c r="KH8" s="27"/>
      <c r="KI8" s="27"/>
      <c r="KJ8" s="27"/>
      <c r="KK8" s="27"/>
      <c r="KL8" s="27"/>
      <c r="KM8" s="27"/>
      <c r="KN8" s="27"/>
      <c r="KO8" s="27"/>
      <c r="KP8" s="27"/>
      <c r="KQ8" s="27"/>
      <c r="KR8" s="27"/>
      <c r="KS8" s="27"/>
      <c r="KT8" s="27"/>
      <c r="KU8" s="27"/>
      <c r="KV8" s="27"/>
      <c r="KW8" s="27"/>
      <c r="KX8" s="27"/>
      <c r="KY8" s="27"/>
      <c r="KZ8" s="27"/>
      <c r="LA8" s="27"/>
      <c r="LB8" s="27"/>
      <c r="LC8" s="27"/>
      <c r="LD8" s="27"/>
      <c r="LE8" s="27"/>
      <c r="LF8" s="27"/>
      <c r="LG8" s="27"/>
      <c r="LH8" s="27"/>
      <c r="LI8" s="27"/>
      <c r="LJ8" s="27"/>
      <c r="LK8" s="27"/>
      <c r="LL8" s="27"/>
      <c r="LM8" s="27"/>
      <c r="LN8" s="27"/>
      <c r="LO8" s="27"/>
      <c r="LP8" s="27"/>
      <c r="LQ8" s="27"/>
      <c r="LR8" s="27"/>
      <c r="LS8" s="27"/>
      <c r="LT8" s="27"/>
      <c r="LU8" s="27"/>
      <c r="LV8" s="27"/>
      <c r="LW8" s="27"/>
      <c r="LX8" s="27"/>
      <c r="LY8" s="27"/>
      <c r="LZ8" s="27"/>
      <c r="MA8" s="27"/>
      <c r="MB8" s="27"/>
      <c r="MC8" s="27"/>
      <c r="MD8" s="27"/>
      <c r="ME8" s="27"/>
      <c r="MF8" s="27"/>
      <c r="MG8" s="27"/>
      <c r="MH8" s="27"/>
      <c r="MI8" s="27"/>
      <c r="MJ8" s="27"/>
      <c r="MK8" s="27"/>
      <c r="ML8" s="27"/>
      <c r="MM8" s="27"/>
      <c r="MN8" s="27"/>
      <c r="MO8" s="27"/>
      <c r="MP8" s="27"/>
      <c r="MQ8" s="27"/>
      <c r="MR8" s="27"/>
      <c r="MS8" s="27"/>
      <c r="MT8" s="27"/>
      <c r="MU8" s="27"/>
      <c r="MV8" s="27"/>
      <c r="MW8" s="27"/>
      <c r="MX8" s="27"/>
      <c r="MY8" s="27"/>
      <c r="MZ8" s="27"/>
      <c r="NA8" s="27"/>
      <c r="NB8" s="27"/>
      <c r="NC8" s="27"/>
      <c r="ND8" s="27"/>
      <c r="NE8" s="27"/>
      <c r="NF8" s="27"/>
      <c r="NG8" s="27"/>
      <c r="NH8" s="27"/>
      <c r="NI8" s="27"/>
      <c r="NJ8" s="27"/>
      <c r="NK8" s="27"/>
      <c r="NL8" s="27"/>
      <c r="NM8" s="27"/>
      <c r="NN8" s="27"/>
      <c r="NO8" s="27"/>
      <c r="NP8" s="27"/>
      <c r="NQ8" s="27"/>
      <c r="NR8" s="27"/>
      <c r="NS8" s="27"/>
      <c r="NT8" s="27"/>
      <c r="NU8" s="27"/>
      <c r="NV8" s="27"/>
      <c r="NW8" s="27"/>
      <c r="NX8" s="27"/>
      <c r="NY8" s="27"/>
      <c r="NZ8" s="27"/>
      <c r="OA8" s="27"/>
      <c r="OB8" s="27"/>
      <c r="OC8" s="27"/>
      <c r="OD8" s="27"/>
      <c r="OE8" s="27"/>
      <c r="OF8" s="27"/>
      <c r="OG8" s="27"/>
      <c r="OH8" s="27"/>
      <c r="OI8" s="27"/>
      <c r="OJ8" s="27"/>
      <c r="OK8" s="27"/>
      <c r="OL8" s="27"/>
      <c r="OM8" s="27"/>
      <c r="ON8" s="27"/>
      <c r="OO8" s="27"/>
      <c r="OP8" s="27"/>
      <c r="OQ8" s="27"/>
      <c r="OR8" s="27"/>
      <c r="OS8" s="27"/>
      <c r="OT8" s="27"/>
      <c r="OU8" s="27"/>
      <c r="OV8" s="27"/>
      <c r="OW8" s="27"/>
      <c r="OX8" s="27"/>
      <c r="OY8" s="27"/>
      <c r="OZ8" s="27"/>
      <c r="PA8" s="27"/>
      <c r="PB8" s="27"/>
      <c r="PC8" s="27"/>
      <c r="PD8" s="27"/>
      <c r="PE8" s="27"/>
      <c r="PF8" s="27"/>
      <c r="PG8" s="27"/>
      <c r="PH8" s="27"/>
      <c r="PI8" s="27"/>
      <c r="PJ8" s="27"/>
      <c r="PK8" s="27"/>
      <c r="PL8" s="27"/>
      <c r="PM8" s="27"/>
      <c r="PN8" s="27"/>
      <c r="PO8" s="27"/>
      <c r="PP8" s="27"/>
      <c r="PQ8" s="27"/>
      <c r="PR8" s="27"/>
      <c r="PS8" s="27"/>
      <c r="PT8" s="27"/>
      <c r="PU8" s="27"/>
      <c r="PV8" s="27"/>
      <c r="PW8" s="27"/>
      <c r="PX8" s="27"/>
      <c r="PY8" s="27"/>
      <c r="PZ8" s="27"/>
      <c r="QA8" s="27"/>
      <c r="QB8" s="27"/>
      <c r="QC8" s="27"/>
      <c r="QD8" s="27"/>
      <c r="QE8" s="27"/>
      <c r="QF8" s="27"/>
      <c r="QG8" s="27"/>
      <c r="QH8" s="27"/>
      <c r="QI8" s="27"/>
      <c r="QJ8" s="27"/>
      <c r="QK8" s="27"/>
      <c r="QL8" s="27"/>
      <c r="QM8" s="27"/>
      <c r="QN8" s="27"/>
      <c r="QO8" s="27"/>
      <c r="QP8" s="27"/>
      <c r="QQ8" s="27"/>
      <c r="QR8" s="27"/>
      <c r="QS8" s="27"/>
      <c r="QT8" s="27"/>
      <c r="QU8" s="27"/>
      <c r="QV8" s="27"/>
      <c r="QW8" s="27"/>
      <c r="QX8" s="27"/>
      <c r="QY8" s="27"/>
      <c r="QZ8" s="27"/>
      <c r="RA8" s="27"/>
      <c r="RB8" s="27"/>
      <c r="RC8" s="27"/>
      <c r="RD8" s="27"/>
      <c r="RE8" s="27"/>
      <c r="RF8" s="27"/>
      <c r="RG8" s="27"/>
      <c r="RH8" s="27"/>
      <c r="RI8" s="27"/>
      <c r="RJ8" s="27"/>
      <c r="RK8" s="27"/>
      <c r="RL8" s="27"/>
      <c r="RM8" s="27"/>
      <c r="RN8" s="27"/>
      <c r="RO8" s="27"/>
      <c r="RP8" s="27"/>
      <c r="RQ8" s="27"/>
      <c r="RR8" s="27"/>
      <c r="RS8" s="27"/>
      <c r="RT8" s="27"/>
      <c r="RU8" s="27"/>
      <c r="RV8" s="27"/>
      <c r="RW8" s="27"/>
      <c r="RX8" s="27"/>
      <c r="RY8" s="27"/>
      <c r="RZ8" s="27"/>
      <c r="SA8" s="27"/>
      <c r="SB8" s="27"/>
      <c r="SC8" s="27"/>
      <c r="SD8" s="27"/>
      <c r="SE8" s="27"/>
      <c r="SF8" s="27"/>
      <c r="SG8" s="27"/>
      <c r="SH8" s="27"/>
      <c r="SI8" s="27"/>
      <c r="SJ8" s="27"/>
      <c r="SK8" s="27"/>
      <c r="SL8" s="27"/>
      <c r="SM8" s="27"/>
      <c r="SN8" s="27"/>
      <c r="SO8" s="27"/>
      <c r="SP8" s="27"/>
      <c r="SQ8" s="27"/>
      <c r="SR8" s="27"/>
      <c r="SS8" s="27"/>
      <c r="ST8" s="27"/>
      <c r="SU8" s="27"/>
      <c r="SV8" s="27"/>
      <c r="SW8" s="27"/>
      <c r="SX8" s="27"/>
      <c r="SY8" s="27"/>
      <c r="SZ8" s="27"/>
      <c r="TA8" s="27"/>
      <c r="TB8" s="27"/>
      <c r="TC8" s="27"/>
      <c r="TD8" s="27"/>
      <c r="TE8" s="27"/>
      <c r="TF8" s="27"/>
      <c r="TG8" s="27"/>
      <c r="TH8" s="27"/>
      <c r="TI8" s="27"/>
      <c r="TJ8" s="27"/>
      <c r="TK8" s="27"/>
      <c r="TL8" s="27"/>
      <c r="TM8" s="27"/>
      <c r="TN8" s="27"/>
      <c r="TO8" s="27"/>
      <c r="TP8" s="27"/>
      <c r="TQ8" s="27"/>
      <c r="TR8" s="27"/>
      <c r="TS8" s="27"/>
      <c r="TT8" s="27"/>
      <c r="TU8" s="27"/>
      <c r="TV8" s="27"/>
      <c r="TW8" s="27"/>
      <c r="TX8" s="27"/>
      <c r="TY8" s="27"/>
      <c r="TZ8" s="27"/>
      <c r="UA8" s="27"/>
      <c r="UB8" s="27"/>
      <c r="UC8" s="27"/>
      <c r="UD8" s="27"/>
      <c r="UE8" s="27"/>
      <c r="UF8" s="27"/>
      <c r="UG8" s="27"/>
      <c r="UH8" s="27"/>
      <c r="UI8" s="27"/>
      <c r="UJ8" s="27"/>
      <c r="UK8" s="27"/>
      <c r="UL8" s="27"/>
      <c r="UM8" s="27"/>
      <c r="UN8" s="27"/>
      <c r="UO8" s="27"/>
      <c r="UP8" s="27"/>
      <c r="UQ8" s="27"/>
      <c r="UR8" s="27"/>
      <c r="US8" s="27"/>
      <c r="UT8" s="27"/>
      <c r="UU8" s="27"/>
      <c r="UV8" s="27"/>
      <c r="UW8" s="27"/>
      <c r="UX8" s="27"/>
      <c r="UY8" s="27"/>
      <c r="UZ8" s="27"/>
      <c r="VA8" s="27"/>
      <c r="VB8" s="27"/>
      <c r="VC8" s="27"/>
      <c r="VD8" s="27"/>
      <c r="VE8" s="27"/>
      <c r="VF8" s="27"/>
      <c r="VG8" s="27"/>
      <c r="VH8" s="27"/>
      <c r="VI8" s="27"/>
      <c r="VJ8" s="27"/>
      <c r="VK8" s="27"/>
      <c r="VL8" s="27"/>
    </row>
    <row r="9" spans="1:584" s="13" customFormat="1" ht="17.25" customHeight="1" x14ac:dyDescent="0.25">
      <c r="A9" s="18" t="s">
        <v>17</v>
      </c>
      <c r="B9" s="60" t="s">
        <v>14</v>
      </c>
      <c r="C9" s="60"/>
      <c r="D9" s="29"/>
      <c r="E9" s="29">
        <v>1158.01</v>
      </c>
      <c r="F9" s="29"/>
      <c r="G9" s="29"/>
      <c r="H9" s="29">
        <v>84.1</v>
      </c>
      <c r="I9" s="29">
        <v>1357.34</v>
      </c>
      <c r="J9" s="29">
        <v>224.51</v>
      </c>
      <c r="K9" s="29"/>
      <c r="L9" s="29">
        <v>635.33000000000004</v>
      </c>
      <c r="M9" s="29">
        <v>684.29</v>
      </c>
      <c r="N9" s="29">
        <f>D9+E9+F9+G9+H9+I9+J9+K9+L9+M9</f>
        <v>4143.58</v>
      </c>
      <c r="O9" s="29">
        <v>47704.32</v>
      </c>
      <c r="P9" s="37">
        <f>N9/O9*100</f>
        <v>8.6859638707773215</v>
      </c>
      <c r="Q9" s="24">
        <v>488.01</v>
      </c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  <c r="FS9" s="12"/>
      <c r="FT9" s="12"/>
      <c r="FU9" s="12"/>
      <c r="FV9" s="12"/>
      <c r="FW9" s="12"/>
      <c r="FX9" s="12"/>
      <c r="FY9" s="12"/>
      <c r="FZ9" s="12"/>
      <c r="GA9" s="12"/>
      <c r="GB9" s="12"/>
      <c r="GC9" s="12"/>
      <c r="GD9" s="12"/>
      <c r="GE9" s="12"/>
      <c r="GF9" s="12"/>
      <c r="GG9" s="12"/>
      <c r="GH9" s="12"/>
      <c r="GI9" s="12"/>
      <c r="GJ9" s="12"/>
      <c r="GK9" s="12"/>
      <c r="GL9" s="12"/>
      <c r="GM9" s="12"/>
      <c r="GN9" s="12"/>
      <c r="GO9" s="12"/>
      <c r="GP9" s="12"/>
      <c r="GQ9" s="12"/>
      <c r="GR9" s="12"/>
      <c r="GS9" s="12"/>
      <c r="GT9" s="12"/>
      <c r="GU9" s="12"/>
      <c r="GV9" s="12"/>
      <c r="GW9" s="12"/>
      <c r="GX9" s="12"/>
      <c r="GY9" s="12"/>
      <c r="GZ9" s="12"/>
      <c r="HA9" s="12"/>
      <c r="HB9" s="12"/>
      <c r="HC9" s="12"/>
      <c r="HD9" s="12"/>
      <c r="HE9" s="12"/>
      <c r="HF9" s="12"/>
      <c r="HG9" s="12"/>
      <c r="HH9" s="12"/>
      <c r="HI9" s="12"/>
      <c r="HJ9" s="12"/>
      <c r="HK9" s="12"/>
      <c r="HL9" s="12"/>
      <c r="HM9" s="12"/>
      <c r="HN9" s="12"/>
      <c r="HO9" s="12"/>
      <c r="HP9" s="12"/>
      <c r="HQ9" s="12"/>
      <c r="HR9" s="12"/>
      <c r="HS9" s="12"/>
      <c r="HT9" s="12"/>
      <c r="HU9" s="12"/>
      <c r="HV9" s="12"/>
      <c r="HW9" s="12"/>
      <c r="HX9" s="12"/>
      <c r="HY9" s="12"/>
      <c r="HZ9" s="12"/>
      <c r="IA9" s="12"/>
      <c r="IB9" s="12"/>
      <c r="IC9" s="12"/>
      <c r="ID9" s="12"/>
      <c r="IE9" s="12"/>
      <c r="IF9" s="12"/>
      <c r="IG9" s="12"/>
      <c r="IH9" s="12"/>
      <c r="II9" s="12"/>
      <c r="IJ9" s="12"/>
      <c r="IK9" s="12"/>
      <c r="IL9" s="12"/>
      <c r="IM9" s="12"/>
      <c r="IN9" s="12"/>
      <c r="IO9" s="12"/>
      <c r="IP9" s="12"/>
      <c r="IQ9" s="12"/>
      <c r="IR9" s="12"/>
      <c r="IS9" s="12"/>
      <c r="IT9" s="12"/>
      <c r="IU9" s="12"/>
      <c r="IV9" s="12"/>
      <c r="IW9" s="12"/>
      <c r="IX9" s="12"/>
      <c r="IY9" s="12"/>
      <c r="IZ9" s="12"/>
      <c r="JA9" s="12"/>
      <c r="JB9" s="12"/>
      <c r="JC9" s="12"/>
      <c r="JD9" s="12"/>
      <c r="JE9" s="12"/>
      <c r="JF9" s="12"/>
      <c r="JG9" s="12"/>
      <c r="JH9" s="12"/>
      <c r="JI9" s="12"/>
      <c r="JJ9" s="12"/>
      <c r="JK9" s="12"/>
      <c r="JL9" s="12"/>
      <c r="JM9" s="12"/>
      <c r="JN9" s="12"/>
      <c r="JO9" s="12"/>
      <c r="JP9" s="12"/>
      <c r="JQ9" s="12"/>
      <c r="JR9" s="12"/>
      <c r="JS9" s="12"/>
      <c r="JT9" s="12"/>
      <c r="JU9" s="12"/>
      <c r="JV9" s="12"/>
      <c r="JW9" s="12"/>
      <c r="JX9" s="12"/>
      <c r="JY9" s="12"/>
      <c r="JZ9" s="12"/>
      <c r="KA9" s="12"/>
      <c r="KB9" s="12"/>
      <c r="KC9" s="12"/>
      <c r="KD9" s="12"/>
      <c r="KE9" s="12"/>
      <c r="KF9" s="12"/>
      <c r="KG9" s="12"/>
      <c r="KH9" s="12"/>
      <c r="KI9" s="12"/>
      <c r="KJ9" s="12"/>
      <c r="KK9" s="12"/>
      <c r="KL9" s="12"/>
      <c r="KM9" s="12"/>
      <c r="KN9" s="12"/>
      <c r="KO9" s="12"/>
      <c r="KP9" s="12"/>
      <c r="KQ9" s="12"/>
      <c r="KR9" s="12"/>
      <c r="KS9" s="12"/>
      <c r="KT9" s="12"/>
      <c r="KU9" s="12"/>
      <c r="KV9" s="12"/>
      <c r="KW9" s="12"/>
      <c r="KX9" s="12"/>
      <c r="KY9" s="12"/>
      <c r="KZ9" s="12"/>
      <c r="LA9" s="12"/>
      <c r="LB9" s="12"/>
      <c r="LC9" s="12"/>
      <c r="LD9" s="12"/>
      <c r="LE9" s="12"/>
      <c r="LF9" s="12"/>
      <c r="LG9" s="12"/>
      <c r="LH9" s="12"/>
      <c r="LI9" s="12"/>
      <c r="LJ9" s="12"/>
      <c r="LK9" s="12"/>
      <c r="LL9" s="12"/>
      <c r="LM9" s="12"/>
      <c r="LN9" s="12"/>
      <c r="LO9" s="12"/>
      <c r="LP9" s="12"/>
      <c r="LQ9" s="12"/>
      <c r="LR9" s="12"/>
      <c r="LS9" s="12"/>
      <c r="LT9" s="12"/>
      <c r="LU9" s="12"/>
      <c r="LV9" s="12"/>
      <c r="LW9" s="12"/>
      <c r="LX9" s="12"/>
      <c r="LY9" s="12"/>
      <c r="LZ9" s="12"/>
      <c r="MA9" s="12"/>
      <c r="MB9" s="12"/>
      <c r="MC9" s="12"/>
      <c r="MD9" s="12"/>
      <c r="ME9" s="12"/>
      <c r="MF9" s="12"/>
      <c r="MG9" s="12"/>
      <c r="MH9" s="12"/>
      <c r="MI9" s="12"/>
      <c r="MJ9" s="12"/>
      <c r="MK9" s="12"/>
      <c r="ML9" s="12"/>
      <c r="MM9" s="12"/>
      <c r="MN9" s="12"/>
      <c r="MO9" s="12"/>
      <c r="MP9" s="12"/>
      <c r="MQ9" s="12"/>
      <c r="MR9" s="12"/>
      <c r="MS9" s="12"/>
      <c r="MT9" s="12"/>
      <c r="MU9" s="12"/>
      <c r="MV9" s="12"/>
      <c r="MW9" s="12"/>
      <c r="MX9" s="12"/>
      <c r="MY9" s="12"/>
      <c r="MZ9" s="12"/>
      <c r="NA9" s="12"/>
      <c r="NB9" s="12"/>
      <c r="NC9" s="12"/>
      <c r="ND9" s="12"/>
      <c r="NE9" s="12"/>
      <c r="NF9" s="12"/>
      <c r="NG9" s="12"/>
      <c r="NH9" s="12"/>
      <c r="NI9" s="12"/>
      <c r="NJ9" s="12"/>
      <c r="NK9" s="12"/>
      <c r="NL9" s="12"/>
      <c r="NM9" s="12"/>
      <c r="NN9" s="12"/>
      <c r="NO9" s="12"/>
      <c r="NP9" s="12"/>
      <c r="NQ9" s="12"/>
      <c r="NR9" s="12"/>
      <c r="NS9" s="12"/>
      <c r="NT9" s="12"/>
      <c r="NU9" s="12"/>
      <c r="NV9" s="12"/>
      <c r="NW9" s="12"/>
      <c r="NX9" s="12"/>
      <c r="NY9" s="12"/>
      <c r="NZ9" s="12"/>
      <c r="OA9" s="12"/>
      <c r="OB9" s="12"/>
      <c r="OC9" s="12"/>
      <c r="OD9" s="12"/>
      <c r="OE9" s="12"/>
      <c r="OF9" s="12"/>
      <c r="OG9" s="12"/>
      <c r="OH9" s="12"/>
      <c r="OI9" s="12"/>
      <c r="OJ9" s="12"/>
      <c r="OK9" s="12"/>
      <c r="OL9" s="12"/>
      <c r="OM9" s="12"/>
      <c r="ON9" s="12"/>
      <c r="OO9" s="12"/>
      <c r="OP9" s="12"/>
      <c r="OQ9" s="12"/>
      <c r="OR9" s="12"/>
      <c r="OS9" s="12"/>
      <c r="OT9" s="12"/>
      <c r="OU9" s="12"/>
      <c r="OV9" s="12"/>
      <c r="OW9" s="12"/>
      <c r="OX9" s="12"/>
      <c r="OY9" s="12"/>
      <c r="OZ9" s="12"/>
      <c r="PA9" s="12"/>
      <c r="PB9" s="12"/>
      <c r="PC9" s="12"/>
      <c r="PD9" s="12"/>
      <c r="PE9" s="12"/>
      <c r="PF9" s="12"/>
      <c r="PG9" s="12"/>
      <c r="PH9" s="12"/>
      <c r="PI9" s="12"/>
      <c r="PJ9" s="12"/>
      <c r="PK9" s="12"/>
      <c r="PL9" s="12"/>
      <c r="PM9" s="12"/>
      <c r="PN9" s="12"/>
      <c r="PO9" s="12"/>
      <c r="PP9" s="12"/>
      <c r="PQ9" s="12"/>
      <c r="PR9" s="12"/>
      <c r="PS9" s="12"/>
      <c r="PT9" s="12"/>
      <c r="PU9" s="12"/>
      <c r="PV9" s="12"/>
      <c r="PW9" s="12"/>
      <c r="PX9" s="12"/>
      <c r="PY9" s="12"/>
      <c r="PZ9" s="12"/>
      <c r="QA9" s="12"/>
      <c r="QB9" s="12"/>
      <c r="QC9" s="12"/>
      <c r="QD9" s="12"/>
      <c r="QE9" s="12"/>
      <c r="QF9" s="12"/>
      <c r="QG9" s="12"/>
      <c r="QH9" s="12"/>
      <c r="QI9" s="12"/>
      <c r="QJ9" s="12"/>
      <c r="QK9" s="12"/>
      <c r="QL9" s="12"/>
      <c r="QM9" s="12"/>
      <c r="QN9" s="12"/>
      <c r="QO9" s="12"/>
      <c r="QP9" s="12"/>
      <c r="QQ9" s="12"/>
      <c r="QR9" s="12"/>
      <c r="QS9" s="12"/>
      <c r="QT9" s="12"/>
      <c r="QU9" s="12"/>
      <c r="QV9" s="12"/>
      <c r="QW9" s="12"/>
      <c r="QX9" s="12"/>
      <c r="QY9" s="12"/>
      <c r="QZ9" s="12"/>
      <c r="RA9" s="12"/>
      <c r="RB9" s="12"/>
      <c r="RC9" s="12"/>
      <c r="RD9" s="12"/>
      <c r="RE9" s="12"/>
      <c r="RF9" s="12"/>
      <c r="RG9" s="12"/>
      <c r="RH9" s="12"/>
      <c r="RI9" s="12"/>
      <c r="RJ9" s="12"/>
      <c r="RK9" s="12"/>
      <c r="RL9" s="12"/>
      <c r="RM9" s="12"/>
      <c r="RN9" s="12"/>
      <c r="RO9" s="12"/>
      <c r="RP9" s="12"/>
      <c r="RQ9" s="12"/>
      <c r="RR9" s="12"/>
      <c r="RS9" s="12"/>
      <c r="RT9" s="12"/>
      <c r="RU9" s="12"/>
      <c r="RV9" s="12"/>
      <c r="RW9" s="12"/>
      <c r="RX9" s="12"/>
      <c r="RY9" s="12"/>
      <c r="RZ9" s="12"/>
      <c r="SA9" s="12"/>
      <c r="SB9" s="12"/>
      <c r="SC9" s="12"/>
      <c r="SD9" s="12"/>
      <c r="SE9" s="12"/>
      <c r="SF9" s="12"/>
      <c r="SG9" s="12"/>
      <c r="SH9" s="12"/>
      <c r="SI9" s="12"/>
      <c r="SJ9" s="12"/>
      <c r="SK9" s="12"/>
      <c r="SL9" s="12"/>
      <c r="SM9" s="12"/>
      <c r="SN9" s="12"/>
      <c r="SO9" s="12"/>
      <c r="SP9" s="12"/>
      <c r="SQ9" s="12"/>
      <c r="SR9" s="12"/>
      <c r="SS9" s="12"/>
      <c r="ST9" s="12"/>
      <c r="SU9" s="12"/>
      <c r="SV9" s="12"/>
      <c r="SW9" s="12"/>
      <c r="SX9" s="12"/>
      <c r="SY9" s="12"/>
      <c r="SZ9" s="12"/>
      <c r="TA9" s="12"/>
      <c r="TB9" s="12"/>
      <c r="TC9" s="12"/>
      <c r="TD9" s="12"/>
      <c r="TE9" s="12"/>
      <c r="TF9" s="12"/>
      <c r="TG9" s="12"/>
      <c r="TH9" s="12"/>
      <c r="TI9" s="12"/>
      <c r="TJ9" s="12"/>
      <c r="TK9" s="12"/>
      <c r="TL9" s="12"/>
      <c r="TM9" s="12"/>
      <c r="TN9" s="12"/>
      <c r="TO9" s="12"/>
      <c r="TP9" s="12"/>
      <c r="TQ9" s="12"/>
      <c r="TR9" s="12"/>
      <c r="TS9" s="12"/>
      <c r="TT9" s="12"/>
      <c r="TU9" s="12"/>
      <c r="TV9" s="12"/>
      <c r="TW9" s="12"/>
      <c r="TX9" s="12"/>
      <c r="TY9" s="12"/>
      <c r="TZ9" s="12"/>
      <c r="UA9" s="12"/>
      <c r="UB9" s="12"/>
      <c r="UC9" s="12"/>
      <c r="UD9" s="12"/>
      <c r="UE9" s="12"/>
      <c r="UF9" s="12"/>
      <c r="UG9" s="12"/>
      <c r="UH9" s="12"/>
      <c r="UI9" s="12"/>
      <c r="UJ9" s="12"/>
      <c r="UK9" s="12"/>
      <c r="UL9" s="12"/>
      <c r="UM9" s="12"/>
      <c r="UN9" s="12"/>
      <c r="UO9" s="12"/>
      <c r="UP9" s="12"/>
      <c r="UQ9" s="12"/>
      <c r="UR9" s="12"/>
      <c r="US9" s="12"/>
      <c r="UT9" s="12"/>
      <c r="UU9" s="12"/>
      <c r="UV9" s="12"/>
      <c r="UW9" s="12"/>
      <c r="UX9" s="12"/>
      <c r="UY9" s="12"/>
      <c r="UZ9" s="12"/>
      <c r="VA9" s="12"/>
      <c r="VB9" s="12"/>
      <c r="VC9" s="12"/>
      <c r="VD9" s="12"/>
      <c r="VE9" s="12"/>
      <c r="VF9" s="12"/>
      <c r="VG9" s="12"/>
      <c r="VH9" s="12"/>
      <c r="VI9" s="12"/>
      <c r="VJ9" s="12"/>
      <c r="VK9" s="12"/>
      <c r="VL9" s="12"/>
    </row>
    <row r="10" spans="1:584" s="12" customFormat="1" ht="17.25" customHeight="1" x14ac:dyDescent="0.25">
      <c r="A10" s="19" t="s">
        <v>18</v>
      </c>
      <c r="B10" s="44" t="s">
        <v>23</v>
      </c>
      <c r="C10" s="44"/>
      <c r="D10" s="30">
        <v>234.13</v>
      </c>
      <c r="E10" s="30">
        <v>183.21</v>
      </c>
      <c r="F10" s="30">
        <v>164.2</v>
      </c>
      <c r="G10" s="30"/>
      <c r="H10" s="30"/>
      <c r="I10" s="30"/>
      <c r="J10" s="30">
        <v>13.25</v>
      </c>
      <c r="K10" s="30"/>
      <c r="L10" s="30"/>
      <c r="M10" s="30">
        <v>7.63</v>
      </c>
      <c r="N10" s="30">
        <f>D10+E10+F10+G10+H10+I10+J10+K10+L10+M10</f>
        <v>602.41999999999996</v>
      </c>
      <c r="O10" s="30">
        <v>9376.16</v>
      </c>
      <c r="P10" s="38">
        <f t="shared" ref="P10:P35" si="0">N10/O10*100</f>
        <v>6.4250183443968529</v>
      </c>
      <c r="Q10" s="22"/>
    </row>
    <row r="11" spans="1:584" s="13" customFormat="1" ht="17.25" customHeight="1" x14ac:dyDescent="0.25">
      <c r="A11" s="19" t="s">
        <v>19</v>
      </c>
      <c r="B11" s="44" t="s">
        <v>24</v>
      </c>
      <c r="C11" s="44"/>
      <c r="D11" s="30">
        <v>28.53</v>
      </c>
      <c r="E11" s="30">
        <v>88.61</v>
      </c>
      <c r="F11" s="30">
        <v>272.37</v>
      </c>
      <c r="G11" s="30">
        <v>71.680000000000007</v>
      </c>
      <c r="H11" s="30"/>
      <c r="I11" s="30">
        <v>1135.01</v>
      </c>
      <c r="J11" s="30"/>
      <c r="K11" s="30">
        <v>69.849999999999994</v>
      </c>
      <c r="L11" s="30">
        <v>65.010000000000005</v>
      </c>
      <c r="M11" s="30">
        <v>684.94</v>
      </c>
      <c r="N11" s="30">
        <f t="shared" ref="N11:N36" si="1">D11+E11+F11+G11+H11+I11+J11+K11+L11+M11</f>
        <v>2416</v>
      </c>
      <c r="O11" s="30">
        <v>23617.9</v>
      </c>
      <c r="P11" s="38">
        <f t="shared" si="0"/>
        <v>10.229529297693697</v>
      </c>
      <c r="Q11" s="22">
        <v>183.28</v>
      </c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  <c r="GG11" s="12"/>
      <c r="GH11" s="12"/>
      <c r="GI11" s="12"/>
      <c r="GJ11" s="12"/>
      <c r="GK11" s="12"/>
      <c r="GL11" s="12"/>
      <c r="GM11" s="12"/>
      <c r="GN11" s="12"/>
      <c r="GO11" s="12"/>
      <c r="GP11" s="12"/>
      <c r="GQ11" s="12"/>
      <c r="GR11" s="12"/>
      <c r="GS11" s="12"/>
      <c r="GT11" s="12"/>
      <c r="GU11" s="12"/>
      <c r="GV11" s="12"/>
      <c r="GW11" s="12"/>
      <c r="GX11" s="12"/>
      <c r="GY11" s="12"/>
      <c r="GZ11" s="12"/>
      <c r="HA11" s="12"/>
      <c r="HB11" s="12"/>
      <c r="HC11" s="12"/>
      <c r="HD11" s="12"/>
      <c r="HE11" s="12"/>
      <c r="HF11" s="12"/>
      <c r="HG11" s="12"/>
      <c r="HH11" s="12"/>
      <c r="HI11" s="12"/>
      <c r="HJ11" s="12"/>
      <c r="HK11" s="12"/>
      <c r="HL11" s="12"/>
      <c r="HM11" s="12"/>
      <c r="HN11" s="12"/>
      <c r="HO11" s="12"/>
      <c r="HP11" s="12"/>
      <c r="HQ11" s="12"/>
      <c r="HR11" s="12"/>
      <c r="HS11" s="12"/>
      <c r="HT11" s="12"/>
      <c r="HU11" s="12"/>
      <c r="HV11" s="12"/>
      <c r="HW11" s="12"/>
      <c r="HX11" s="12"/>
      <c r="HY11" s="12"/>
      <c r="HZ11" s="12"/>
      <c r="IA11" s="12"/>
      <c r="IB11" s="12"/>
      <c r="IC11" s="12"/>
      <c r="ID11" s="12"/>
      <c r="IE11" s="12"/>
      <c r="IF11" s="12"/>
      <c r="IG11" s="12"/>
      <c r="IH11" s="12"/>
      <c r="II11" s="12"/>
      <c r="IJ11" s="12"/>
      <c r="IK11" s="12"/>
      <c r="IL11" s="12"/>
      <c r="IM11" s="12"/>
      <c r="IN11" s="12"/>
      <c r="IO11" s="12"/>
      <c r="IP11" s="12"/>
      <c r="IQ11" s="12"/>
      <c r="IR11" s="12"/>
      <c r="IS11" s="12"/>
      <c r="IT11" s="12"/>
      <c r="IU11" s="12"/>
      <c r="IV11" s="12"/>
      <c r="IW11" s="12"/>
      <c r="IX11" s="12"/>
      <c r="IY11" s="12"/>
      <c r="IZ11" s="12"/>
      <c r="JA11" s="12"/>
      <c r="JB11" s="12"/>
      <c r="JC11" s="12"/>
      <c r="JD11" s="12"/>
      <c r="JE11" s="12"/>
      <c r="JF11" s="12"/>
      <c r="JG11" s="12"/>
      <c r="JH11" s="12"/>
      <c r="JI11" s="12"/>
      <c r="JJ11" s="12"/>
      <c r="JK11" s="12"/>
      <c r="JL11" s="12"/>
      <c r="JM11" s="12"/>
      <c r="JN11" s="12"/>
      <c r="JO11" s="12"/>
      <c r="JP11" s="12"/>
      <c r="JQ11" s="12"/>
      <c r="JR11" s="12"/>
      <c r="JS11" s="12"/>
      <c r="JT11" s="12"/>
      <c r="JU11" s="12"/>
      <c r="JV11" s="12"/>
      <c r="JW11" s="12"/>
      <c r="JX11" s="12"/>
      <c r="JY11" s="12"/>
      <c r="JZ11" s="12"/>
      <c r="KA11" s="12"/>
      <c r="KB11" s="12"/>
      <c r="KC11" s="12"/>
      <c r="KD11" s="12"/>
      <c r="KE11" s="12"/>
      <c r="KF11" s="12"/>
      <c r="KG11" s="12"/>
      <c r="KH11" s="12"/>
      <c r="KI11" s="12"/>
      <c r="KJ11" s="12"/>
      <c r="KK11" s="12"/>
      <c r="KL11" s="12"/>
      <c r="KM11" s="12"/>
      <c r="KN11" s="12"/>
      <c r="KO11" s="12"/>
      <c r="KP11" s="12"/>
      <c r="KQ11" s="12"/>
      <c r="KR11" s="12"/>
      <c r="KS11" s="12"/>
      <c r="KT11" s="12"/>
      <c r="KU11" s="12"/>
      <c r="KV11" s="12"/>
      <c r="KW11" s="12"/>
      <c r="KX11" s="12"/>
      <c r="KY11" s="12"/>
      <c r="KZ11" s="12"/>
      <c r="LA11" s="12"/>
      <c r="LB11" s="12"/>
      <c r="LC11" s="12"/>
      <c r="LD11" s="12"/>
      <c r="LE11" s="12"/>
      <c r="LF11" s="12"/>
      <c r="LG11" s="12"/>
      <c r="LH11" s="12"/>
      <c r="LI11" s="12"/>
      <c r="LJ11" s="12"/>
      <c r="LK11" s="12"/>
      <c r="LL11" s="12"/>
      <c r="LM11" s="12"/>
      <c r="LN11" s="12"/>
      <c r="LO11" s="12"/>
      <c r="LP11" s="12"/>
      <c r="LQ11" s="12"/>
      <c r="LR11" s="12"/>
      <c r="LS11" s="12"/>
      <c r="LT11" s="12"/>
      <c r="LU11" s="12"/>
      <c r="LV11" s="12"/>
      <c r="LW11" s="12"/>
      <c r="LX11" s="12"/>
      <c r="LY11" s="12"/>
      <c r="LZ11" s="12"/>
      <c r="MA11" s="12"/>
      <c r="MB11" s="12"/>
      <c r="MC11" s="12"/>
      <c r="MD11" s="12"/>
      <c r="ME11" s="12"/>
      <c r="MF11" s="12"/>
      <c r="MG11" s="12"/>
      <c r="MH11" s="12"/>
      <c r="MI11" s="12"/>
      <c r="MJ11" s="12"/>
      <c r="MK11" s="12"/>
      <c r="ML11" s="12"/>
      <c r="MM11" s="12"/>
      <c r="MN11" s="12"/>
      <c r="MO11" s="12"/>
      <c r="MP11" s="12"/>
      <c r="MQ11" s="12"/>
      <c r="MR11" s="12"/>
      <c r="MS11" s="12"/>
      <c r="MT11" s="12"/>
      <c r="MU11" s="12"/>
      <c r="MV11" s="12"/>
      <c r="MW11" s="12"/>
      <c r="MX11" s="12"/>
      <c r="MY11" s="12"/>
      <c r="MZ11" s="12"/>
      <c r="NA11" s="12"/>
      <c r="NB11" s="12"/>
      <c r="NC11" s="12"/>
      <c r="ND11" s="12"/>
      <c r="NE11" s="12"/>
      <c r="NF11" s="12"/>
      <c r="NG11" s="12"/>
      <c r="NH11" s="12"/>
      <c r="NI11" s="12"/>
      <c r="NJ11" s="12"/>
      <c r="NK11" s="12"/>
      <c r="NL11" s="12"/>
      <c r="NM11" s="12"/>
      <c r="NN11" s="12"/>
      <c r="NO11" s="12"/>
      <c r="NP11" s="12"/>
      <c r="NQ11" s="12"/>
      <c r="NR11" s="12"/>
      <c r="NS11" s="12"/>
      <c r="NT11" s="12"/>
      <c r="NU11" s="12"/>
      <c r="NV11" s="12"/>
      <c r="NW11" s="12"/>
      <c r="NX11" s="12"/>
      <c r="NY11" s="12"/>
      <c r="NZ11" s="12"/>
      <c r="OA11" s="12"/>
      <c r="OB11" s="12"/>
      <c r="OC11" s="12"/>
      <c r="OD11" s="12"/>
      <c r="OE11" s="12"/>
      <c r="OF11" s="12"/>
      <c r="OG11" s="12"/>
      <c r="OH11" s="12"/>
      <c r="OI11" s="12"/>
      <c r="OJ11" s="12"/>
      <c r="OK11" s="12"/>
      <c r="OL11" s="12"/>
      <c r="OM11" s="12"/>
      <c r="ON11" s="12"/>
      <c r="OO11" s="12"/>
      <c r="OP11" s="12"/>
      <c r="OQ11" s="12"/>
      <c r="OR11" s="12"/>
      <c r="OS11" s="12"/>
      <c r="OT11" s="12"/>
      <c r="OU11" s="12"/>
      <c r="OV11" s="12"/>
      <c r="OW11" s="12"/>
      <c r="OX11" s="12"/>
      <c r="OY11" s="12"/>
      <c r="OZ11" s="12"/>
      <c r="PA11" s="12"/>
      <c r="PB11" s="12"/>
      <c r="PC11" s="12"/>
      <c r="PD11" s="12"/>
      <c r="PE11" s="12"/>
      <c r="PF11" s="12"/>
      <c r="PG11" s="12"/>
      <c r="PH11" s="12"/>
      <c r="PI11" s="12"/>
      <c r="PJ11" s="12"/>
      <c r="PK11" s="12"/>
      <c r="PL11" s="12"/>
      <c r="PM11" s="12"/>
      <c r="PN11" s="12"/>
      <c r="PO11" s="12"/>
      <c r="PP11" s="12"/>
      <c r="PQ11" s="12"/>
      <c r="PR11" s="12"/>
      <c r="PS11" s="12"/>
      <c r="PT11" s="12"/>
      <c r="PU11" s="12"/>
      <c r="PV11" s="12"/>
      <c r="PW11" s="12"/>
      <c r="PX11" s="12"/>
      <c r="PY11" s="12"/>
      <c r="PZ11" s="12"/>
      <c r="QA11" s="12"/>
      <c r="QB11" s="12"/>
      <c r="QC11" s="12"/>
      <c r="QD11" s="12"/>
      <c r="QE11" s="12"/>
      <c r="QF11" s="12"/>
      <c r="QG11" s="12"/>
      <c r="QH11" s="12"/>
      <c r="QI11" s="12"/>
      <c r="QJ11" s="12"/>
      <c r="QK11" s="12"/>
      <c r="QL11" s="12"/>
      <c r="QM11" s="12"/>
      <c r="QN11" s="12"/>
      <c r="QO11" s="12"/>
      <c r="QP11" s="12"/>
      <c r="QQ11" s="12"/>
      <c r="QR11" s="12"/>
      <c r="QS11" s="12"/>
      <c r="QT11" s="12"/>
      <c r="QU11" s="12"/>
      <c r="QV11" s="12"/>
      <c r="QW11" s="12"/>
      <c r="QX11" s="12"/>
      <c r="QY11" s="12"/>
      <c r="QZ11" s="12"/>
      <c r="RA11" s="12"/>
      <c r="RB11" s="12"/>
      <c r="RC11" s="12"/>
      <c r="RD11" s="12"/>
      <c r="RE11" s="12"/>
      <c r="RF11" s="12"/>
      <c r="RG11" s="12"/>
      <c r="RH11" s="12"/>
      <c r="RI11" s="12"/>
      <c r="RJ11" s="12"/>
      <c r="RK11" s="12"/>
      <c r="RL11" s="12"/>
      <c r="RM11" s="12"/>
      <c r="RN11" s="12"/>
      <c r="RO11" s="12"/>
      <c r="RP11" s="12"/>
      <c r="RQ11" s="12"/>
      <c r="RR11" s="12"/>
      <c r="RS11" s="12"/>
      <c r="RT11" s="12"/>
      <c r="RU11" s="12"/>
      <c r="RV11" s="12"/>
      <c r="RW11" s="12"/>
      <c r="RX11" s="12"/>
      <c r="RY11" s="12"/>
      <c r="RZ11" s="12"/>
      <c r="SA11" s="12"/>
      <c r="SB11" s="12"/>
      <c r="SC11" s="12"/>
      <c r="SD11" s="12"/>
      <c r="SE11" s="12"/>
      <c r="SF11" s="12"/>
      <c r="SG11" s="12"/>
      <c r="SH11" s="12"/>
      <c r="SI11" s="12"/>
      <c r="SJ11" s="12"/>
      <c r="SK11" s="12"/>
      <c r="SL11" s="12"/>
      <c r="SM11" s="12"/>
      <c r="SN11" s="12"/>
      <c r="SO11" s="12"/>
      <c r="SP11" s="12"/>
      <c r="SQ11" s="12"/>
      <c r="SR11" s="12"/>
      <c r="SS11" s="12"/>
      <c r="ST11" s="12"/>
      <c r="SU11" s="12"/>
      <c r="SV11" s="12"/>
      <c r="SW11" s="12"/>
      <c r="SX11" s="12"/>
      <c r="SY11" s="12"/>
      <c r="SZ11" s="12"/>
      <c r="TA11" s="12"/>
      <c r="TB11" s="12"/>
      <c r="TC11" s="12"/>
      <c r="TD11" s="12"/>
      <c r="TE11" s="12"/>
      <c r="TF11" s="12"/>
      <c r="TG11" s="12"/>
      <c r="TH11" s="12"/>
      <c r="TI11" s="12"/>
      <c r="TJ11" s="12"/>
      <c r="TK11" s="12"/>
      <c r="TL11" s="12"/>
      <c r="TM11" s="12"/>
      <c r="TN11" s="12"/>
      <c r="TO11" s="12"/>
      <c r="TP11" s="12"/>
      <c r="TQ11" s="12"/>
      <c r="TR11" s="12"/>
      <c r="TS11" s="12"/>
      <c r="TT11" s="12"/>
      <c r="TU11" s="12"/>
      <c r="TV11" s="12"/>
      <c r="TW11" s="12"/>
      <c r="TX11" s="12"/>
      <c r="TY11" s="12"/>
      <c r="TZ11" s="12"/>
      <c r="UA11" s="12"/>
      <c r="UB11" s="12"/>
      <c r="UC11" s="12"/>
      <c r="UD11" s="12"/>
      <c r="UE11" s="12"/>
      <c r="UF11" s="12"/>
      <c r="UG11" s="12"/>
      <c r="UH11" s="12"/>
      <c r="UI11" s="12"/>
      <c r="UJ11" s="12"/>
      <c r="UK11" s="12"/>
      <c r="UL11" s="12"/>
      <c r="UM11" s="12"/>
      <c r="UN11" s="12"/>
      <c r="UO11" s="12"/>
      <c r="UP11" s="12"/>
      <c r="UQ11" s="12"/>
      <c r="UR11" s="12"/>
      <c r="US11" s="12"/>
      <c r="UT11" s="12"/>
      <c r="UU11" s="12"/>
      <c r="UV11" s="12"/>
      <c r="UW11" s="12"/>
      <c r="UX11" s="12"/>
      <c r="UY11" s="12"/>
      <c r="UZ11" s="12"/>
      <c r="VA11" s="12"/>
      <c r="VB11" s="12"/>
      <c r="VC11" s="12"/>
      <c r="VD11" s="12"/>
      <c r="VE11" s="12"/>
      <c r="VF11" s="12"/>
      <c r="VG11" s="12"/>
      <c r="VH11" s="12"/>
      <c r="VI11" s="12"/>
      <c r="VJ11" s="12"/>
      <c r="VK11" s="12"/>
      <c r="VL11" s="12"/>
    </row>
    <row r="12" spans="1:584" s="12" customFormat="1" ht="17.25" customHeight="1" x14ac:dyDescent="0.25">
      <c r="A12" s="19" t="s">
        <v>20</v>
      </c>
      <c r="B12" s="44" t="s">
        <v>25</v>
      </c>
      <c r="C12" s="44"/>
      <c r="D12" s="30">
        <v>165.09</v>
      </c>
      <c r="E12" s="30">
        <v>1663.73</v>
      </c>
      <c r="F12" s="30"/>
      <c r="G12" s="30">
        <v>7.16</v>
      </c>
      <c r="H12" s="30">
        <v>146.38999999999999</v>
      </c>
      <c r="I12" s="30">
        <v>726.19</v>
      </c>
      <c r="J12" s="30"/>
      <c r="K12" s="30">
        <v>46.82</v>
      </c>
      <c r="L12" s="30">
        <v>239.77</v>
      </c>
      <c r="M12" s="30"/>
      <c r="N12" s="30">
        <f t="shared" si="1"/>
        <v>2995.15</v>
      </c>
      <c r="O12" s="30">
        <v>27288.400000000001</v>
      </c>
      <c r="P12" s="38">
        <f t="shared" si="0"/>
        <v>10.975909177525981</v>
      </c>
      <c r="Q12" s="22">
        <v>196.77</v>
      </c>
    </row>
    <row r="13" spans="1:584" s="13" customFormat="1" ht="17.25" customHeight="1" x14ac:dyDescent="0.25">
      <c r="A13" s="19" t="s">
        <v>63</v>
      </c>
      <c r="B13" s="45" t="s">
        <v>65</v>
      </c>
      <c r="C13" s="46"/>
      <c r="D13" s="30">
        <v>388.3</v>
      </c>
      <c r="E13" s="30">
        <v>3297.28</v>
      </c>
      <c r="F13" s="30"/>
      <c r="G13" s="30"/>
      <c r="H13" s="30">
        <v>420.95</v>
      </c>
      <c r="I13" s="30">
        <v>222.11</v>
      </c>
      <c r="J13" s="30">
        <v>2.64</v>
      </c>
      <c r="K13" s="30"/>
      <c r="L13" s="30"/>
      <c r="M13" s="30"/>
      <c r="N13" s="30">
        <f t="shared" si="1"/>
        <v>4331.2800000000007</v>
      </c>
      <c r="O13" s="30">
        <v>40840.47</v>
      </c>
      <c r="P13" s="38">
        <f t="shared" si="0"/>
        <v>10.60536276884179</v>
      </c>
      <c r="Q13" s="22">
        <v>143.36000000000001</v>
      </c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/>
      <c r="GV13" s="12"/>
      <c r="GW13" s="12"/>
      <c r="GX13" s="12"/>
      <c r="GY13" s="12"/>
      <c r="GZ13" s="12"/>
      <c r="HA13" s="12"/>
      <c r="HB13" s="12"/>
      <c r="HC13" s="12"/>
      <c r="HD13" s="12"/>
      <c r="HE13" s="12"/>
      <c r="HF13" s="12"/>
      <c r="HG13" s="12"/>
      <c r="HH13" s="12"/>
      <c r="HI13" s="12"/>
      <c r="HJ13" s="12"/>
      <c r="HK13" s="12"/>
      <c r="HL13" s="12"/>
      <c r="HM13" s="12"/>
      <c r="HN13" s="12"/>
      <c r="HO13" s="12"/>
      <c r="HP13" s="12"/>
      <c r="HQ13" s="12"/>
      <c r="HR13" s="12"/>
      <c r="HS13" s="12"/>
      <c r="HT13" s="12"/>
      <c r="HU13" s="12"/>
      <c r="HV13" s="12"/>
      <c r="HW13" s="12"/>
      <c r="HX13" s="12"/>
      <c r="HY13" s="12"/>
      <c r="HZ13" s="12"/>
      <c r="IA13" s="12"/>
      <c r="IB13" s="12"/>
      <c r="IC13" s="12"/>
      <c r="ID13" s="12"/>
      <c r="IE13" s="12"/>
      <c r="IF13" s="12"/>
      <c r="IG13" s="12"/>
      <c r="IH13" s="12"/>
      <c r="II13" s="12"/>
      <c r="IJ13" s="12"/>
      <c r="IK13" s="12"/>
      <c r="IL13" s="12"/>
      <c r="IM13" s="12"/>
      <c r="IN13" s="12"/>
      <c r="IO13" s="12"/>
      <c r="IP13" s="12"/>
      <c r="IQ13" s="12"/>
      <c r="IR13" s="12"/>
      <c r="IS13" s="12"/>
      <c r="IT13" s="12"/>
      <c r="IU13" s="12"/>
      <c r="IV13" s="12"/>
      <c r="IW13" s="12"/>
      <c r="IX13" s="12"/>
      <c r="IY13" s="12"/>
      <c r="IZ13" s="12"/>
      <c r="JA13" s="12"/>
      <c r="JB13" s="12"/>
      <c r="JC13" s="12"/>
      <c r="JD13" s="12"/>
      <c r="JE13" s="12"/>
      <c r="JF13" s="12"/>
      <c r="JG13" s="12"/>
      <c r="JH13" s="12"/>
      <c r="JI13" s="12"/>
      <c r="JJ13" s="12"/>
      <c r="JK13" s="12"/>
      <c r="JL13" s="12"/>
      <c r="JM13" s="12"/>
      <c r="JN13" s="12"/>
      <c r="JO13" s="12"/>
      <c r="JP13" s="12"/>
      <c r="JQ13" s="12"/>
      <c r="JR13" s="12"/>
      <c r="JS13" s="12"/>
      <c r="JT13" s="12"/>
      <c r="JU13" s="12"/>
      <c r="JV13" s="12"/>
      <c r="JW13" s="12"/>
      <c r="JX13" s="12"/>
      <c r="JY13" s="12"/>
      <c r="JZ13" s="12"/>
      <c r="KA13" s="12"/>
      <c r="KB13" s="12"/>
      <c r="KC13" s="12"/>
      <c r="KD13" s="12"/>
      <c r="KE13" s="12"/>
      <c r="KF13" s="12"/>
      <c r="KG13" s="12"/>
      <c r="KH13" s="12"/>
      <c r="KI13" s="12"/>
      <c r="KJ13" s="12"/>
      <c r="KK13" s="12"/>
      <c r="KL13" s="12"/>
      <c r="KM13" s="12"/>
      <c r="KN13" s="12"/>
      <c r="KO13" s="12"/>
      <c r="KP13" s="12"/>
      <c r="KQ13" s="12"/>
      <c r="KR13" s="12"/>
      <c r="KS13" s="12"/>
      <c r="KT13" s="12"/>
      <c r="KU13" s="12"/>
      <c r="KV13" s="12"/>
      <c r="KW13" s="12"/>
      <c r="KX13" s="12"/>
      <c r="KY13" s="12"/>
      <c r="KZ13" s="12"/>
      <c r="LA13" s="12"/>
      <c r="LB13" s="12"/>
      <c r="LC13" s="12"/>
      <c r="LD13" s="12"/>
      <c r="LE13" s="12"/>
      <c r="LF13" s="12"/>
      <c r="LG13" s="12"/>
      <c r="LH13" s="12"/>
      <c r="LI13" s="12"/>
      <c r="LJ13" s="12"/>
      <c r="LK13" s="12"/>
      <c r="LL13" s="12"/>
      <c r="LM13" s="12"/>
      <c r="LN13" s="12"/>
      <c r="LO13" s="12"/>
      <c r="LP13" s="12"/>
      <c r="LQ13" s="12"/>
      <c r="LR13" s="12"/>
      <c r="LS13" s="12"/>
      <c r="LT13" s="12"/>
      <c r="LU13" s="12"/>
      <c r="LV13" s="12"/>
      <c r="LW13" s="12"/>
      <c r="LX13" s="12"/>
      <c r="LY13" s="12"/>
      <c r="LZ13" s="12"/>
      <c r="MA13" s="12"/>
      <c r="MB13" s="12"/>
      <c r="MC13" s="12"/>
      <c r="MD13" s="12"/>
      <c r="ME13" s="12"/>
      <c r="MF13" s="12"/>
      <c r="MG13" s="12"/>
      <c r="MH13" s="12"/>
      <c r="MI13" s="12"/>
      <c r="MJ13" s="12"/>
      <c r="MK13" s="12"/>
      <c r="ML13" s="12"/>
      <c r="MM13" s="12"/>
      <c r="MN13" s="12"/>
      <c r="MO13" s="12"/>
      <c r="MP13" s="12"/>
      <c r="MQ13" s="12"/>
      <c r="MR13" s="12"/>
      <c r="MS13" s="12"/>
      <c r="MT13" s="12"/>
      <c r="MU13" s="12"/>
      <c r="MV13" s="12"/>
      <c r="MW13" s="12"/>
      <c r="MX13" s="12"/>
      <c r="MY13" s="12"/>
      <c r="MZ13" s="12"/>
      <c r="NA13" s="12"/>
      <c r="NB13" s="12"/>
      <c r="NC13" s="12"/>
      <c r="ND13" s="12"/>
      <c r="NE13" s="12"/>
      <c r="NF13" s="12"/>
      <c r="NG13" s="12"/>
      <c r="NH13" s="12"/>
      <c r="NI13" s="12"/>
      <c r="NJ13" s="12"/>
      <c r="NK13" s="12"/>
      <c r="NL13" s="12"/>
      <c r="NM13" s="12"/>
      <c r="NN13" s="12"/>
      <c r="NO13" s="12"/>
      <c r="NP13" s="12"/>
      <c r="NQ13" s="12"/>
      <c r="NR13" s="12"/>
      <c r="NS13" s="12"/>
      <c r="NT13" s="12"/>
      <c r="NU13" s="12"/>
      <c r="NV13" s="12"/>
      <c r="NW13" s="12"/>
      <c r="NX13" s="12"/>
      <c r="NY13" s="12"/>
      <c r="NZ13" s="12"/>
      <c r="OA13" s="12"/>
      <c r="OB13" s="12"/>
      <c r="OC13" s="12"/>
      <c r="OD13" s="12"/>
      <c r="OE13" s="12"/>
      <c r="OF13" s="12"/>
      <c r="OG13" s="12"/>
      <c r="OH13" s="12"/>
      <c r="OI13" s="12"/>
      <c r="OJ13" s="12"/>
      <c r="OK13" s="12"/>
      <c r="OL13" s="12"/>
      <c r="OM13" s="12"/>
      <c r="ON13" s="12"/>
      <c r="OO13" s="12"/>
      <c r="OP13" s="12"/>
      <c r="OQ13" s="12"/>
      <c r="OR13" s="12"/>
      <c r="OS13" s="12"/>
      <c r="OT13" s="12"/>
      <c r="OU13" s="12"/>
      <c r="OV13" s="12"/>
      <c r="OW13" s="12"/>
      <c r="OX13" s="12"/>
      <c r="OY13" s="12"/>
      <c r="OZ13" s="12"/>
      <c r="PA13" s="12"/>
      <c r="PB13" s="12"/>
      <c r="PC13" s="12"/>
      <c r="PD13" s="12"/>
      <c r="PE13" s="12"/>
      <c r="PF13" s="12"/>
      <c r="PG13" s="12"/>
      <c r="PH13" s="12"/>
      <c r="PI13" s="12"/>
      <c r="PJ13" s="12"/>
      <c r="PK13" s="12"/>
      <c r="PL13" s="12"/>
      <c r="PM13" s="12"/>
      <c r="PN13" s="12"/>
      <c r="PO13" s="12"/>
      <c r="PP13" s="12"/>
      <c r="PQ13" s="12"/>
      <c r="PR13" s="12"/>
      <c r="PS13" s="12"/>
      <c r="PT13" s="12"/>
      <c r="PU13" s="12"/>
      <c r="PV13" s="12"/>
      <c r="PW13" s="12"/>
      <c r="PX13" s="12"/>
      <c r="PY13" s="12"/>
      <c r="PZ13" s="12"/>
      <c r="QA13" s="12"/>
      <c r="QB13" s="12"/>
      <c r="QC13" s="12"/>
      <c r="QD13" s="12"/>
      <c r="QE13" s="12"/>
      <c r="QF13" s="12"/>
      <c r="QG13" s="12"/>
      <c r="QH13" s="12"/>
      <c r="QI13" s="12"/>
      <c r="QJ13" s="12"/>
      <c r="QK13" s="12"/>
      <c r="QL13" s="12"/>
      <c r="QM13" s="12"/>
      <c r="QN13" s="12"/>
      <c r="QO13" s="12"/>
      <c r="QP13" s="12"/>
      <c r="QQ13" s="12"/>
      <c r="QR13" s="12"/>
      <c r="QS13" s="12"/>
      <c r="QT13" s="12"/>
      <c r="QU13" s="12"/>
      <c r="QV13" s="12"/>
      <c r="QW13" s="12"/>
      <c r="QX13" s="12"/>
      <c r="QY13" s="12"/>
      <c r="QZ13" s="12"/>
      <c r="RA13" s="12"/>
      <c r="RB13" s="12"/>
      <c r="RC13" s="12"/>
      <c r="RD13" s="12"/>
      <c r="RE13" s="12"/>
      <c r="RF13" s="12"/>
      <c r="RG13" s="12"/>
      <c r="RH13" s="12"/>
      <c r="RI13" s="12"/>
      <c r="RJ13" s="12"/>
      <c r="RK13" s="12"/>
      <c r="RL13" s="12"/>
      <c r="RM13" s="12"/>
      <c r="RN13" s="12"/>
      <c r="RO13" s="12"/>
      <c r="RP13" s="12"/>
      <c r="RQ13" s="12"/>
      <c r="RR13" s="12"/>
      <c r="RS13" s="12"/>
      <c r="RT13" s="12"/>
      <c r="RU13" s="12"/>
      <c r="RV13" s="12"/>
      <c r="RW13" s="12"/>
      <c r="RX13" s="12"/>
      <c r="RY13" s="12"/>
      <c r="RZ13" s="12"/>
      <c r="SA13" s="12"/>
      <c r="SB13" s="12"/>
      <c r="SC13" s="12"/>
      <c r="SD13" s="12"/>
      <c r="SE13" s="12"/>
      <c r="SF13" s="12"/>
      <c r="SG13" s="12"/>
      <c r="SH13" s="12"/>
      <c r="SI13" s="12"/>
      <c r="SJ13" s="12"/>
      <c r="SK13" s="12"/>
      <c r="SL13" s="12"/>
      <c r="SM13" s="12"/>
      <c r="SN13" s="12"/>
      <c r="SO13" s="12"/>
      <c r="SP13" s="12"/>
      <c r="SQ13" s="12"/>
      <c r="SR13" s="12"/>
      <c r="SS13" s="12"/>
      <c r="ST13" s="12"/>
      <c r="SU13" s="12"/>
      <c r="SV13" s="12"/>
      <c r="SW13" s="12"/>
      <c r="SX13" s="12"/>
      <c r="SY13" s="12"/>
      <c r="SZ13" s="12"/>
      <c r="TA13" s="12"/>
      <c r="TB13" s="12"/>
      <c r="TC13" s="12"/>
      <c r="TD13" s="12"/>
      <c r="TE13" s="12"/>
      <c r="TF13" s="12"/>
      <c r="TG13" s="12"/>
      <c r="TH13" s="12"/>
      <c r="TI13" s="12"/>
      <c r="TJ13" s="12"/>
      <c r="TK13" s="12"/>
      <c r="TL13" s="12"/>
      <c r="TM13" s="12"/>
      <c r="TN13" s="12"/>
      <c r="TO13" s="12"/>
      <c r="TP13" s="12"/>
      <c r="TQ13" s="12"/>
      <c r="TR13" s="12"/>
      <c r="TS13" s="12"/>
      <c r="TT13" s="12"/>
      <c r="TU13" s="12"/>
      <c r="TV13" s="12"/>
      <c r="TW13" s="12"/>
      <c r="TX13" s="12"/>
      <c r="TY13" s="12"/>
      <c r="TZ13" s="12"/>
      <c r="UA13" s="12"/>
      <c r="UB13" s="12"/>
      <c r="UC13" s="12"/>
      <c r="UD13" s="12"/>
      <c r="UE13" s="12"/>
      <c r="UF13" s="12"/>
      <c r="UG13" s="12"/>
      <c r="UH13" s="12"/>
      <c r="UI13" s="12"/>
      <c r="UJ13" s="12"/>
      <c r="UK13" s="12"/>
      <c r="UL13" s="12"/>
      <c r="UM13" s="12"/>
      <c r="UN13" s="12"/>
      <c r="UO13" s="12"/>
      <c r="UP13" s="12"/>
      <c r="UQ13" s="12"/>
      <c r="UR13" s="12"/>
      <c r="US13" s="12"/>
      <c r="UT13" s="12"/>
      <c r="UU13" s="12"/>
      <c r="UV13" s="12"/>
      <c r="UW13" s="12"/>
      <c r="UX13" s="12"/>
      <c r="UY13" s="12"/>
      <c r="UZ13" s="12"/>
      <c r="VA13" s="12"/>
      <c r="VB13" s="12"/>
      <c r="VC13" s="12"/>
      <c r="VD13" s="12"/>
      <c r="VE13" s="12"/>
      <c r="VF13" s="12"/>
      <c r="VG13" s="12"/>
      <c r="VH13" s="12"/>
      <c r="VI13" s="12"/>
      <c r="VJ13" s="12"/>
      <c r="VK13" s="12"/>
      <c r="VL13" s="12"/>
    </row>
    <row r="14" spans="1:584" s="12" customFormat="1" ht="17.25" customHeight="1" x14ac:dyDescent="0.25">
      <c r="A14" s="19" t="s">
        <v>21</v>
      </c>
      <c r="B14" s="44" t="s">
        <v>22</v>
      </c>
      <c r="C14" s="44"/>
      <c r="D14" s="30">
        <v>141.06</v>
      </c>
      <c r="E14" s="30">
        <v>653.05999999999995</v>
      </c>
      <c r="F14" s="30">
        <v>148.49</v>
      </c>
      <c r="G14" s="30">
        <v>3.14</v>
      </c>
      <c r="H14" s="30">
        <v>398.42</v>
      </c>
      <c r="I14" s="30">
        <v>692.56</v>
      </c>
      <c r="J14" s="30">
        <v>791.16</v>
      </c>
      <c r="K14" s="30"/>
      <c r="L14" s="30"/>
      <c r="M14" s="30">
        <v>170.97</v>
      </c>
      <c r="N14" s="30">
        <f t="shared" si="1"/>
        <v>2998.8599999999997</v>
      </c>
      <c r="O14" s="30">
        <v>31858.68</v>
      </c>
      <c r="P14" s="38">
        <f t="shared" si="0"/>
        <v>9.4130076952340769</v>
      </c>
      <c r="Q14" s="22">
        <v>2624.66</v>
      </c>
    </row>
    <row r="15" spans="1:584" s="13" customFormat="1" ht="17.25" customHeight="1" x14ac:dyDescent="0.25">
      <c r="A15" s="19" t="s">
        <v>26</v>
      </c>
      <c r="B15" s="44" t="s">
        <v>27</v>
      </c>
      <c r="C15" s="44"/>
      <c r="D15" s="30">
        <v>202.99</v>
      </c>
      <c r="E15" s="30">
        <v>994.77</v>
      </c>
      <c r="F15" s="30"/>
      <c r="G15" s="30"/>
      <c r="H15" s="30"/>
      <c r="I15" s="30">
        <v>1232.1099999999999</v>
      </c>
      <c r="J15" s="30">
        <v>338.46</v>
      </c>
      <c r="K15" s="30"/>
      <c r="L15" s="30"/>
      <c r="M15" s="30">
        <v>59.42</v>
      </c>
      <c r="N15" s="30">
        <f t="shared" si="1"/>
        <v>2827.75</v>
      </c>
      <c r="O15" s="30">
        <v>26235.5</v>
      </c>
      <c r="P15" s="38">
        <f t="shared" si="0"/>
        <v>10.778334699167159</v>
      </c>
      <c r="Q15" s="22">
        <v>896.99</v>
      </c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12"/>
      <c r="HZ15" s="12"/>
      <c r="IA15" s="12"/>
      <c r="IB15" s="12"/>
      <c r="IC15" s="12"/>
      <c r="ID15" s="12"/>
      <c r="IE15" s="12"/>
      <c r="IF15" s="12"/>
      <c r="IG15" s="12"/>
      <c r="IH15" s="12"/>
      <c r="II15" s="12"/>
      <c r="IJ15" s="12"/>
      <c r="IK15" s="12"/>
      <c r="IL15" s="12"/>
      <c r="IM15" s="12"/>
      <c r="IN15" s="12"/>
      <c r="IO15" s="12"/>
      <c r="IP15" s="12"/>
      <c r="IQ15" s="12"/>
      <c r="IR15" s="12"/>
      <c r="IS15" s="12"/>
      <c r="IT15" s="12"/>
      <c r="IU15" s="12"/>
      <c r="IV15" s="12"/>
      <c r="IW15" s="12"/>
      <c r="IX15" s="12"/>
      <c r="IY15" s="12"/>
      <c r="IZ15" s="12"/>
      <c r="JA15" s="12"/>
      <c r="JB15" s="12"/>
      <c r="JC15" s="12"/>
      <c r="JD15" s="12"/>
      <c r="JE15" s="12"/>
      <c r="JF15" s="12"/>
      <c r="JG15" s="12"/>
      <c r="JH15" s="12"/>
      <c r="JI15" s="12"/>
      <c r="JJ15" s="12"/>
      <c r="JK15" s="12"/>
      <c r="JL15" s="12"/>
      <c r="JM15" s="12"/>
      <c r="JN15" s="12"/>
      <c r="JO15" s="12"/>
      <c r="JP15" s="12"/>
      <c r="JQ15" s="12"/>
      <c r="JR15" s="12"/>
      <c r="JS15" s="12"/>
      <c r="JT15" s="12"/>
      <c r="JU15" s="12"/>
      <c r="JV15" s="12"/>
      <c r="JW15" s="12"/>
      <c r="JX15" s="12"/>
      <c r="JY15" s="12"/>
      <c r="JZ15" s="12"/>
      <c r="KA15" s="12"/>
      <c r="KB15" s="12"/>
      <c r="KC15" s="12"/>
      <c r="KD15" s="12"/>
      <c r="KE15" s="12"/>
      <c r="KF15" s="12"/>
      <c r="KG15" s="12"/>
      <c r="KH15" s="12"/>
      <c r="KI15" s="12"/>
      <c r="KJ15" s="12"/>
      <c r="KK15" s="12"/>
      <c r="KL15" s="12"/>
      <c r="KM15" s="12"/>
      <c r="KN15" s="12"/>
      <c r="KO15" s="12"/>
      <c r="KP15" s="12"/>
      <c r="KQ15" s="12"/>
      <c r="KR15" s="12"/>
      <c r="KS15" s="12"/>
      <c r="KT15" s="12"/>
      <c r="KU15" s="12"/>
      <c r="KV15" s="12"/>
      <c r="KW15" s="12"/>
      <c r="KX15" s="12"/>
      <c r="KY15" s="12"/>
      <c r="KZ15" s="12"/>
      <c r="LA15" s="12"/>
      <c r="LB15" s="12"/>
      <c r="LC15" s="12"/>
      <c r="LD15" s="12"/>
      <c r="LE15" s="12"/>
      <c r="LF15" s="12"/>
      <c r="LG15" s="12"/>
      <c r="LH15" s="12"/>
      <c r="LI15" s="12"/>
      <c r="LJ15" s="12"/>
      <c r="LK15" s="12"/>
      <c r="LL15" s="12"/>
      <c r="LM15" s="12"/>
      <c r="LN15" s="12"/>
      <c r="LO15" s="12"/>
      <c r="LP15" s="12"/>
      <c r="LQ15" s="12"/>
      <c r="LR15" s="12"/>
      <c r="LS15" s="12"/>
      <c r="LT15" s="12"/>
      <c r="LU15" s="12"/>
      <c r="LV15" s="12"/>
      <c r="LW15" s="12"/>
      <c r="LX15" s="12"/>
      <c r="LY15" s="12"/>
      <c r="LZ15" s="12"/>
      <c r="MA15" s="12"/>
      <c r="MB15" s="12"/>
      <c r="MC15" s="12"/>
      <c r="MD15" s="12"/>
      <c r="ME15" s="12"/>
      <c r="MF15" s="12"/>
      <c r="MG15" s="12"/>
      <c r="MH15" s="12"/>
      <c r="MI15" s="12"/>
      <c r="MJ15" s="12"/>
      <c r="MK15" s="12"/>
      <c r="ML15" s="12"/>
      <c r="MM15" s="12"/>
      <c r="MN15" s="12"/>
      <c r="MO15" s="12"/>
      <c r="MP15" s="12"/>
      <c r="MQ15" s="12"/>
      <c r="MR15" s="12"/>
      <c r="MS15" s="12"/>
      <c r="MT15" s="12"/>
      <c r="MU15" s="12"/>
      <c r="MV15" s="12"/>
      <c r="MW15" s="12"/>
      <c r="MX15" s="12"/>
      <c r="MY15" s="12"/>
      <c r="MZ15" s="12"/>
      <c r="NA15" s="12"/>
      <c r="NB15" s="12"/>
      <c r="NC15" s="12"/>
      <c r="ND15" s="12"/>
      <c r="NE15" s="12"/>
      <c r="NF15" s="12"/>
      <c r="NG15" s="12"/>
      <c r="NH15" s="12"/>
      <c r="NI15" s="12"/>
      <c r="NJ15" s="12"/>
      <c r="NK15" s="12"/>
      <c r="NL15" s="12"/>
      <c r="NM15" s="12"/>
      <c r="NN15" s="12"/>
      <c r="NO15" s="12"/>
      <c r="NP15" s="12"/>
      <c r="NQ15" s="12"/>
      <c r="NR15" s="12"/>
      <c r="NS15" s="12"/>
      <c r="NT15" s="12"/>
      <c r="NU15" s="12"/>
      <c r="NV15" s="12"/>
      <c r="NW15" s="12"/>
      <c r="NX15" s="12"/>
      <c r="NY15" s="12"/>
      <c r="NZ15" s="12"/>
      <c r="OA15" s="12"/>
      <c r="OB15" s="12"/>
      <c r="OC15" s="12"/>
      <c r="OD15" s="12"/>
      <c r="OE15" s="12"/>
      <c r="OF15" s="12"/>
      <c r="OG15" s="12"/>
      <c r="OH15" s="12"/>
      <c r="OI15" s="12"/>
      <c r="OJ15" s="12"/>
      <c r="OK15" s="12"/>
      <c r="OL15" s="12"/>
      <c r="OM15" s="12"/>
      <c r="ON15" s="12"/>
      <c r="OO15" s="12"/>
      <c r="OP15" s="12"/>
      <c r="OQ15" s="12"/>
      <c r="OR15" s="12"/>
      <c r="OS15" s="12"/>
      <c r="OT15" s="12"/>
      <c r="OU15" s="12"/>
      <c r="OV15" s="12"/>
      <c r="OW15" s="12"/>
      <c r="OX15" s="12"/>
      <c r="OY15" s="12"/>
      <c r="OZ15" s="12"/>
      <c r="PA15" s="12"/>
      <c r="PB15" s="12"/>
      <c r="PC15" s="12"/>
      <c r="PD15" s="12"/>
      <c r="PE15" s="12"/>
      <c r="PF15" s="12"/>
      <c r="PG15" s="12"/>
      <c r="PH15" s="12"/>
      <c r="PI15" s="12"/>
      <c r="PJ15" s="12"/>
      <c r="PK15" s="12"/>
      <c r="PL15" s="12"/>
      <c r="PM15" s="12"/>
      <c r="PN15" s="12"/>
      <c r="PO15" s="12"/>
      <c r="PP15" s="12"/>
      <c r="PQ15" s="12"/>
      <c r="PR15" s="12"/>
      <c r="PS15" s="12"/>
      <c r="PT15" s="12"/>
      <c r="PU15" s="12"/>
      <c r="PV15" s="12"/>
      <c r="PW15" s="12"/>
      <c r="PX15" s="12"/>
      <c r="PY15" s="12"/>
      <c r="PZ15" s="12"/>
      <c r="QA15" s="12"/>
      <c r="QB15" s="12"/>
      <c r="QC15" s="12"/>
      <c r="QD15" s="12"/>
      <c r="QE15" s="12"/>
      <c r="QF15" s="12"/>
      <c r="QG15" s="12"/>
      <c r="QH15" s="12"/>
      <c r="QI15" s="12"/>
      <c r="QJ15" s="12"/>
      <c r="QK15" s="12"/>
      <c r="QL15" s="12"/>
      <c r="QM15" s="12"/>
      <c r="QN15" s="12"/>
      <c r="QO15" s="12"/>
      <c r="QP15" s="12"/>
      <c r="QQ15" s="12"/>
      <c r="QR15" s="12"/>
      <c r="QS15" s="12"/>
      <c r="QT15" s="12"/>
      <c r="QU15" s="12"/>
      <c r="QV15" s="12"/>
      <c r="QW15" s="12"/>
      <c r="QX15" s="12"/>
      <c r="QY15" s="12"/>
      <c r="QZ15" s="12"/>
      <c r="RA15" s="12"/>
      <c r="RB15" s="12"/>
      <c r="RC15" s="12"/>
      <c r="RD15" s="12"/>
      <c r="RE15" s="12"/>
      <c r="RF15" s="12"/>
      <c r="RG15" s="12"/>
      <c r="RH15" s="12"/>
      <c r="RI15" s="12"/>
      <c r="RJ15" s="12"/>
      <c r="RK15" s="12"/>
      <c r="RL15" s="12"/>
      <c r="RM15" s="12"/>
      <c r="RN15" s="12"/>
      <c r="RO15" s="12"/>
      <c r="RP15" s="12"/>
      <c r="RQ15" s="12"/>
      <c r="RR15" s="12"/>
      <c r="RS15" s="12"/>
      <c r="RT15" s="12"/>
      <c r="RU15" s="12"/>
      <c r="RV15" s="12"/>
      <c r="RW15" s="12"/>
      <c r="RX15" s="12"/>
      <c r="RY15" s="12"/>
      <c r="RZ15" s="12"/>
      <c r="SA15" s="12"/>
      <c r="SB15" s="12"/>
      <c r="SC15" s="12"/>
      <c r="SD15" s="12"/>
      <c r="SE15" s="12"/>
      <c r="SF15" s="12"/>
      <c r="SG15" s="12"/>
      <c r="SH15" s="12"/>
      <c r="SI15" s="12"/>
      <c r="SJ15" s="12"/>
      <c r="SK15" s="12"/>
      <c r="SL15" s="12"/>
      <c r="SM15" s="12"/>
      <c r="SN15" s="12"/>
      <c r="SO15" s="12"/>
      <c r="SP15" s="12"/>
      <c r="SQ15" s="12"/>
      <c r="SR15" s="12"/>
      <c r="SS15" s="12"/>
      <c r="ST15" s="12"/>
      <c r="SU15" s="12"/>
      <c r="SV15" s="12"/>
      <c r="SW15" s="12"/>
      <c r="SX15" s="12"/>
      <c r="SY15" s="12"/>
      <c r="SZ15" s="12"/>
      <c r="TA15" s="12"/>
      <c r="TB15" s="12"/>
      <c r="TC15" s="12"/>
      <c r="TD15" s="12"/>
      <c r="TE15" s="12"/>
      <c r="TF15" s="12"/>
      <c r="TG15" s="12"/>
      <c r="TH15" s="12"/>
      <c r="TI15" s="12"/>
      <c r="TJ15" s="12"/>
      <c r="TK15" s="12"/>
      <c r="TL15" s="12"/>
      <c r="TM15" s="12"/>
      <c r="TN15" s="12"/>
      <c r="TO15" s="12"/>
      <c r="TP15" s="12"/>
      <c r="TQ15" s="12"/>
      <c r="TR15" s="12"/>
      <c r="TS15" s="12"/>
      <c r="TT15" s="12"/>
      <c r="TU15" s="12"/>
      <c r="TV15" s="12"/>
      <c r="TW15" s="12"/>
      <c r="TX15" s="12"/>
      <c r="TY15" s="12"/>
      <c r="TZ15" s="12"/>
      <c r="UA15" s="12"/>
      <c r="UB15" s="12"/>
      <c r="UC15" s="12"/>
      <c r="UD15" s="12"/>
      <c r="UE15" s="12"/>
      <c r="UF15" s="12"/>
      <c r="UG15" s="12"/>
      <c r="UH15" s="12"/>
      <c r="UI15" s="12"/>
      <c r="UJ15" s="12"/>
      <c r="UK15" s="12"/>
      <c r="UL15" s="12"/>
      <c r="UM15" s="12"/>
      <c r="UN15" s="12"/>
      <c r="UO15" s="12"/>
      <c r="UP15" s="12"/>
      <c r="UQ15" s="12"/>
      <c r="UR15" s="12"/>
      <c r="US15" s="12"/>
      <c r="UT15" s="12"/>
      <c r="UU15" s="12"/>
      <c r="UV15" s="12"/>
      <c r="UW15" s="12"/>
      <c r="UX15" s="12"/>
      <c r="UY15" s="12"/>
      <c r="UZ15" s="12"/>
      <c r="VA15" s="12"/>
      <c r="VB15" s="12"/>
      <c r="VC15" s="12"/>
      <c r="VD15" s="12"/>
      <c r="VE15" s="12"/>
      <c r="VF15" s="12"/>
      <c r="VG15" s="12"/>
      <c r="VH15" s="12"/>
      <c r="VI15" s="12"/>
      <c r="VJ15" s="12"/>
      <c r="VK15" s="12"/>
      <c r="VL15" s="12"/>
    </row>
    <row r="16" spans="1:584" s="12" customFormat="1" ht="17.25" customHeight="1" x14ac:dyDescent="0.25">
      <c r="A16" s="19" t="s">
        <v>28</v>
      </c>
      <c r="B16" s="44" t="s">
        <v>31</v>
      </c>
      <c r="C16" s="44"/>
      <c r="D16" s="30">
        <v>136.37</v>
      </c>
      <c r="E16" s="30">
        <v>6.81</v>
      </c>
      <c r="F16" s="30"/>
      <c r="G16" s="30"/>
      <c r="H16" s="30"/>
      <c r="I16" s="30">
        <v>172.26</v>
      </c>
      <c r="J16" s="30">
        <v>98.08</v>
      </c>
      <c r="K16" s="30">
        <v>10.42</v>
      </c>
      <c r="L16" s="30">
        <v>1195.82</v>
      </c>
      <c r="M16" s="30"/>
      <c r="N16" s="30">
        <f t="shared" si="1"/>
        <v>1619.76</v>
      </c>
      <c r="O16" s="30">
        <v>14532.56</v>
      </c>
      <c r="P16" s="38">
        <f t="shared" si="0"/>
        <v>11.145730690256913</v>
      </c>
      <c r="Q16" s="22">
        <v>510.7</v>
      </c>
    </row>
    <row r="17" spans="1:584" s="13" customFormat="1" ht="17.25" customHeight="1" x14ac:dyDescent="0.25">
      <c r="A17" s="19" t="s">
        <v>29</v>
      </c>
      <c r="B17" s="44" t="s">
        <v>30</v>
      </c>
      <c r="C17" s="44"/>
      <c r="D17" s="30">
        <v>952.36</v>
      </c>
      <c r="E17" s="30">
        <v>595.74</v>
      </c>
      <c r="F17" s="30"/>
      <c r="G17" s="30">
        <v>5.4</v>
      </c>
      <c r="H17" s="30">
        <v>124.03</v>
      </c>
      <c r="I17" s="30">
        <v>546.23</v>
      </c>
      <c r="J17" s="30">
        <v>40.159999999999997</v>
      </c>
      <c r="K17" s="30"/>
      <c r="L17" s="30">
        <v>120.77</v>
      </c>
      <c r="M17" s="30">
        <v>15.75</v>
      </c>
      <c r="N17" s="30">
        <f t="shared" si="1"/>
        <v>2400.44</v>
      </c>
      <c r="O17" s="30">
        <v>23574.23</v>
      </c>
      <c r="P17" s="38">
        <f t="shared" si="0"/>
        <v>10.182474676797504</v>
      </c>
      <c r="Q17" s="22">
        <v>141.33000000000001</v>
      </c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  <c r="HM17" s="12"/>
      <c r="HN17" s="12"/>
      <c r="HO17" s="12"/>
      <c r="HP17" s="12"/>
      <c r="HQ17" s="12"/>
      <c r="HR17" s="12"/>
      <c r="HS17" s="12"/>
      <c r="HT17" s="12"/>
      <c r="HU17" s="12"/>
      <c r="HV17" s="12"/>
      <c r="HW17" s="12"/>
      <c r="HX17" s="12"/>
      <c r="HY17" s="12"/>
      <c r="HZ17" s="12"/>
      <c r="IA17" s="12"/>
      <c r="IB17" s="12"/>
      <c r="IC17" s="12"/>
      <c r="ID17" s="12"/>
      <c r="IE17" s="12"/>
      <c r="IF17" s="12"/>
      <c r="IG17" s="12"/>
      <c r="IH17" s="12"/>
      <c r="II17" s="12"/>
      <c r="IJ17" s="12"/>
      <c r="IK17" s="12"/>
      <c r="IL17" s="12"/>
      <c r="IM17" s="12"/>
      <c r="IN17" s="12"/>
      <c r="IO17" s="12"/>
      <c r="IP17" s="12"/>
      <c r="IQ17" s="12"/>
      <c r="IR17" s="12"/>
      <c r="IS17" s="12"/>
      <c r="IT17" s="12"/>
      <c r="IU17" s="12"/>
      <c r="IV17" s="12"/>
      <c r="IW17" s="12"/>
      <c r="IX17" s="12"/>
      <c r="IY17" s="12"/>
      <c r="IZ17" s="12"/>
      <c r="JA17" s="12"/>
      <c r="JB17" s="12"/>
      <c r="JC17" s="12"/>
      <c r="JD17" s="12"/>
      <c r="JE17" s="12"/>
      <c r="JF17" s="12"/>
      <c r="JG17" s="12"/>
      <c r="JH17" s="12"/>
      <c r="JI17" s="12"/>
      <c r="JJ17" s="12"/>
      <c r="JK17" s="12"/>
      <c r="JL17" s="12"/>
      <c r="JM17" s="12"/>
      <c r="JN17" s="12"/>
      <c r="JO17" s="12"/>
      <c r="JP17" s="12"/>
      <c r="JQ17" s="12"/>
      <c r="JR17" s="12"/>
      <c r="JS17" s="12"/>
      <c r="JT17" s="12"/>
      <c r="JU17" s="12"/>
      <c r="JV17" s="12"/>
      <c r="JW17" s="12"/>
      <c r="JX17" s="12"/>
      <c r="JY17" s="12"/>
      <c r="JZ17" s="12"/>
      <c r="KA17" s="12"/>
      <c r="KB17" s="12"/>
      <c r="KC17" s="12"/>
      <c r="KD17" s="12"/>
      <c r="KE17" s="12"/>
      <c r="KF17" s="12"/>
      <c r="KG17" s="12"/>
      <c r="KH17" s="12"/>
      <c r="KI17" s="12"/>
      <c r="KJ17" s="12"/>
      <c r="KK17" s="12"/>
      <c r="KL17" s="12"/>
      <c r="KM17" s="12"/>
      <c r="KN17" s="12"/>
      <c r="KO17" s="12"/>
      <c r="KP17" s="12"/>
      <c r="KQ17" s="12"/>
      <c r="KR17" s="12"/>
      <c r="KS17" s="12"/>
      <c r="KT17" s="12"/>
      <c r="KU17" s="12"/>
      <c r="KV17" s="12"/>
      <c r="KW17" s="12"/>
      <c r="KX17" s="12"/>
      <c r="KY17" s="12"/>
      <c r="KZ17" s="12"/>
      <c r="LA17" s="12"/>
      <c r="LB17" s="12"/>
      <c r="LC17" s="12"/>
      <c r="LD17" s="12"/>
      <c r="LE17" s="12"/>
      <c r="LF17" s="12"/>
      <c r="LG17" s="12"/>
      <c r="LH17" s="12"/>
      <c r="LI17" s="12"/>
      <c r="LJ17" s="12"/>
      <c r="LK17" s="12"/>
      <c r="LL17" s="12"/>
      <c r="LM17" s="12"/>
      <c r="LN17" s="12"/>
      <c r="LO17" s="12"/>
      <c r="LP17" s="12"/>
      <c r="LQ17" s="12"/>
      <c r="LR17" s="12"/>
      <c r="LS17" s="12"/>
      <c r="LT17" s="12"/>
      <c r="LU17" s="12"/>
      <c r="LV17" s="12"/>
      <c r="LW17" s="12"/>
      <c r="LX17" s="12"/>
      <c r="LY17" s="12"/>
      <c r="LZ17" s="12"/>
      <c r="MA17" s="12"/>
      <c r="MB17" s="12"/>
      <c r="MC17" s="12"/>
      <c r="MD17" s="12"/>
      <c r="ME17" s="12"/>
      <c r="MF17" s="12"/>
      <c r="MG17" s="12"/>
      <c r="MH17" s="12"/>
      <c r="MI17" s="12"/>
      <c r="MJ17" s="12"/>
      <c r="MK17" s="12"/>
      <c r="ML17" s="12"/>
      <c r="MM17" s="12"/>
      <c r="MN17" s="12"/>
      <c r="MO17" s="12"/>
      <c r="MP17" s="12"/>
      <c r="MQ17" s="12"/>
      <c r="MR17" s="12"/>
      <c r="MS17" s="12"/>
      <c r="MT17" s="12"/>
      <c r="MU17" s="12"/>
      <c r="MV17" s="12"/>
      <c r="MW17" s="12"/>
      <c r="MX17" s="12"/>
      <c r="MY17" s="12"/>
      <c r="MZ17" s="12"/>
      <c r="NA17" s="12"/>
      <c r="NB17" s="12"/>
      <c r="NC17" s="12"/>
      <c r="ND17" s="12"/>
      <c r="NE17" s="12"/>
      <c r="NF17" s="12"/>
      <c r="NG17" s="12"/>
      <c r="NH17" s="12"/>
      <c r="NI17" s="12"/>
      <c r="NJ17" s="12"/>
      <c r="NK17" s="12"/>
      <c r="NL17" s="12"/>
      <c r="NM17" s="12"/>
      <c r="NN17" s="12"/>
      <c r="NO17" s="12"/>
      <c r="NP17" s="12"/>
      <c r="NQ17" s="12"/>
      <c r="NR17" s="12"/>
      <c r="NS17" s="12"/>
      <c r="NT17" s="12"/>
      <c r="NU17" s="12"/>
      <c r="NV17" s="12"/>
      <c r="NW17" s="12"/>
      <c r="NX17" s="12"/>
      <c r="NY17" s="12"/>
      <c r="NZ17" s="12"/>
      <c r="OA17" s="12"/>
      <c r="OB17" s="12"/>
      <c r="OC17" s="12"/>
      <c r="OD17" s="12"/>
      <c r="OE17" s="12"/>
      <c r="OF17" s="12"/>
      <c r="OG17" s="12"/>
      <c r="OH17" s="12"/>
      <c r="OI17" s="12"/>
      <c r="OJ17" s="12"/>
      <c r="OK17" s="12"/>
      <c r="OL17" s="12"/>
      <c r="OM17" s="12"/>
      <c r="ON17" s="12"/>
      <c r="OO17" s="12"/>
      <c r="OP17" s="12"/>
      <c r="OQ17" s="12"/>
      <c r="OR17" s="12"/>
      <c r="OS17" s="12"/>
      <c r="OT17" s="12"/>
      <c r="OU17" s="12"/>
      <c r="OV17" s="12"/>
      <c r="OW17" s="12"/>
      <c r="OX17" s="12"/>
      <c r="OY17" s="12"/>
      <c r="OZ17" s="12"/>
      <c r="PA17" s="12"/>
      <c r="PB17" s="12"/>
      <c r="PC17" s="12"/>
      <c r="PD17" s="12"/>
      <c r="PE17" s="12"/>
      <c r="PF17" s="12"/>
      <c r="PG17" s="12"/>
      <c r="PH17" s="12"/>
      <c r="PI17" s="12"/>
      <c r="PJ17" s="12"/>
      <c r="PK17" s="12"/>
      <c r="PL17" s="12"/>
      <c r="PM17" s="12"/>
      <c r="PN17" s="12"/>
      <c r="PO17" s="12"/>
      <c r="PP17" s="12"/>
      <c r="PQ17" s="12"/>
      <c r="PR17" s="12"/>
      <c r="PS17" s="12"/>
      <c r="PT17" s="12"/>
      <c r="PU17" s="12"/>
      <c r="PV17" s="12"/>
      <c r="PW17" s="12"/>
      <c r="PX17" s="12"/>
      <c r="PY17" s="12"/>
      <c r="PZ17" s="12"/>
      <c r="QA17" s="12"/>
      <c r="QB17" s="12"/>
      <c r="QC17" s="12"/>
      <c r="QD17" s="12"/>
      <c r="QE17" s="12"/>
      <c r="QF17" s="12"/>
      <c r="QG17" s="12"/>
      <c r="QH17" s="12"/>
      <c r="QI17" s="12"/>
      <c r="QJ17" s="12"/>
      <c r="QK17" s="12"/>
      <c r="QL17" s="12"/>
      <c r="QM17" s="12"/>
      <c r="QN17" s="12"/>
      <c r="QO17" s="12"/>
      <c r="QP17" s="12"/>
      <c r="QQ17" s="12"/>
      <c r="QR17" s="12"/>
      <c r="QS17" s="12"/>
      <c r="QT17" s="12"/>
      <c r="QU17" s="12"/>
      <c r="QV17" s="12"/>
      <c r="QW17" s="12"/>
      <c r="QX17" s="12"/>
      <c r="QY17" s="12"/>
      <c r="QZ17" s="12"/>
      <c r="RA17" s="12"/>
      <c r="RB17" s="12"/>
      <c r="RC17" s="12"/>
      <c r="RD17" s="12"/>
      <c r="RE17" s="12"/>
      <c r="RF17" s="12"/>
      <c r="RG17" s="12"/>
      <c r="RH17" s="12"/>
      <c r="RI17" s="12"/>
      <c r="RJ17" s="12"/>
      <c r="RK17" s="12"/>
      <c r="RL17" s="12"/>
      <c r="RM17" s="12"/>
      <c r="RN17" s="12"/>
      <c r="RO17" s="12"/>
      <c r="RP17" s="12"/>
      <c r="RQ17" s="12"/>
      <c r="RR17" s="12"/>
      <c r="RS17" s="12"/>
      <c r="RT17" s="12"/>
      <c r="RU17" s="12"/>
      <c r="RV17" s="12"/>
      <c r="RW17" s="12"/>
      <c r="RX17" s="12"/>
      <c r="RY17" s="12"/>
      <c r="RZ17" s="12"/>
      <c r="SA17" s="12"/>
      <c r="SB17" s="12"/>
      <c r="SC17" s="12"/>
      <c r="SD17" s="12"/>
      <c r="SE17" s="12"/>
      <c r="SF17" s="12"/>
      <c r="SG17" s="12"/>
      <c r="SH17" s="12"/>
      <c r="SI17" s="12"/>
      <c r="SJ17" s="12"/>
      <c r="SK17" s="12"/>
      <c r="SL17" s="12"/>
      <c r="SM17" s="12"/>
      <c r="SN17" s="12"/>
      <c r="SO17" s="12"/>
      <c r="SP17" s="12"/>
      <c r="SQ17" s="12"/>
      <c r="SR17" s="12"/>
      <c r="SS17" s="12"/>
      <c r="ST17" s="12"/>
      <c r="SU17" s="12"/>
      <c r="SV17" s="12"/>
      <c r="SW17" s="12"/>
      <c r="SX17" s="12"/>
      <c r="SY17" s="12"/>
      <c r="SZ17" s="12"/>
      <c r="TA17" s="12"/>
      <c r="TB17" s="12"/>
      <c r="TC17" s="12"/>
      <c r="TD17" s="12"/>
      <c r="TE17" s="12"/>
      <c r="TF17" s="12"/>
      <c r="TG17" s="12"/>
      <c r="TH17" s="12"/>
      <c r="TI17" s="12"/>
      <c r="TJ17" s="12"/>
      <c r="TK17" s="12"/>
      <c r="TL17" s="12"/>
      <c r="TM17" s="12"/>
      <c r="TN17" s="12"/>
      <c r="TO17" s="12"/>
      <c r="TP17" s="12"/>
      <c r="TQ17" s="12"/>
      <c r="TR17" s="12"/>
      <c r="TS17" s="12"/>
      <c r="TT17" s="12"/>
      <c r="TU17" s="12"/>
      <c r="TV17" s="12"/>
      <c r="TW17" s="12"/>
      <c r="TX17" s="12"/>
      <c r="TY17" s="12"/>
      <c r="TZ17" s="12"/>
      <c r="UA17" s="12"/>
      <c r="UB17" s="12"/>
      <c r="UC17" s="12"/>
      <c r="UD17" s="12"/>
      <c r="UE17" s="12"/>
      <c r="UF17" s="12"/>
      <c r="UG17" s="12"/>
      <c r="UH17" s="12"/>
      <c r="UI17" s="12"/>
      <c r="UJ17" s="12"/>
      <c r="UK17" s="12"/>
      <c r="UL17" s="12"/>
      <c r="UM17" s="12"/>
      <c r="UN17" s="12"/>
      <c r="UO17" s="12"/>
      <c r="UP17" s="12"/>
      <c r="UQ17" s="12"/>
      <c r="UR17" s="12"/>
      <c r="US17" s="12"/>
      <c r="UT17" s="12"/>
      <c r="UU17" s="12"/>
      <c r="UV17" s="12"/>
      <c r="UW17" s="12"/>
      <c r="UX17" s="12"/>
      <c r="UY17" s="12"/>
      <c r="UZ17" s="12"/>
      <c r="VA17" s="12"/>
      <c r="VB17" s="12"/>
      <c r="VC17" s="12"/>
      <c r="VD17" s="12"/>
      <c r="VE17" s="12"/>
      <c r="VF17" s="12"/>
      <c r="VG17" s="12"/>
      <c r="VH17" s="12"/>
      <c r="VI17" s="12"/>
      <c r="VJ17" s="12"/>
      <c r="VK17" s="12"/>
      <c r="VL17" s="12"/>
    </row>
    <row r="18" spans="1:584" s="12" customFormat="1" ht="17.25" customHeight="1" x14ac:dyDescent="0.25">
      <c r="A18" s="19" t="s">
        <v>32</v>
      </c>
      <c r="B18" s="44" t="s">
        <v>36</v>
      </c>
      <c r="C18" s="44"/>
      <c r="D18" s="30"/>
      <c r="E18" s="30">
        <v>258.33999999999997</v>
      </c>
      <c r="F18" s="30"/>
      <c r="G18" s="30">
        <v>25.99</v>
      </c>
      <c r="H18" s="30">
        <v>37.22</v>
      </c>
      <c r="I18" s="30">
        <v>196.92</v>
      </c>
      <c r="J18" s="30">
        <v>5.32</v>
      </c>
      <c r="K18" s="30"/>
      <c r="L18" s="30"/>
      <c r="M18" s="30">
        <v>0.86</v>
      </c>
      <c r="N18" s="30">
        <f t="shared" si="1"/>
        <v>524.65</v>
      </c>
      <c r="O18" s="30">
        <v>7653.06</v>
      </c>
      <c r="P18" s="38">
        <v>6.86</v>
      </c>
      <c r="Q18" s="22">
        <v>538.98</v>
      </c>
    </row>
    <row r="19" spans="1:584" s="13" customFormat="1" ht="17.25" customHeight="1" x14ac:dyDescent="0.25">
      <c r="A19" s="19" t="s">
        <v>33</v>
      </c>
      <c r="B19" s="44" t="s">
        <v>34</v>
      </c>
      <c r="C19" s="44"/>
      <c r="D19" s="30">
        <v>133.34</v>
      </c>
      <c r="E19" s="30">
        <v>269.89999999999998</v>
      </c>
      <c r="F19" s="30"/>
      <c r="G19" s="30"/>
      <c r="H19" s="30">
        <v>111.32</v>
      </c>
      <c r="I19" s="30">
        <v>426.55</v>
      </c>
      <c r="J19" s="30">
        <v>642.09</v>
      </c>
      <c r="K19" s="30"/>
      <c r="L19" s="30">
        <v>1253.92</v>
      </c>
      <c r="M19" s="30">
        <v>209.73</v>
      </c>
      <c r="N19" s="30">
        <f t="shared" si="1"/>
        <v>3046.85</v>
      </c>
      <c r="O19" s="30">
        <v>29691.41</v>
      </c>
      <c r="P19" s="38">
        <f t="shared" si="0"/>
        <v>10.261722161392807</v>
      </c>
      <c r="Q19" s="22">
        <v>57.42</v>
      </c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  <c r="IN19" s="12"/>
      <c r="IO19" s="12"/>
      <c r="IP19" s="12"/>
      <c r="IQ19" s="12"/>
      <c r="IR19" s="12"/>
      <c r="IS19" s="12"/>
      <c r="IT19" s="12"/>
      <c r="IU19" s="12"/>
      <c r="IV19" s="12"/>
      <c r="IW19" s="12"/>
      <c r="IX19" s="12"/>
      <c r="IY19" s="12"/>
      <c r="IZ19" s="12"/>
      <c r="JA19" s="12"/>
      <c r="JB19" s="12"/>
      <c r="JC19" s="12"/>
      <c r="JD19" s="12"/>
      <c r="JE19" s="12"/>
      <c r="JF19" s="12"/>
      <c r="JG19" s="12"/>
      <c r="JH19" s="12"/>
      <c r="JI19" s="12"/>
      <c r="JJ19" s="12"/>
      <c r="JK19" s="12"/>
      <c r="JL19" s="12"/>
      <c r="JM19" s="12"/>
      <c r="JN19" s="12"/>
      <c r="JO19" s="12"/>
      <c r="JP19" s="12"/>
      <c r="JQ19" s="12"/>
      <c r="JR19" s="12"/>
      <c r="JS19" s="12"/>
      <c r="JT19" s="12"/>
      <c r="JU19" s="12"/>
      <c r="JV19" s="12"/>
      <c r="JW19" s="12"/>
      <c r="JX19" s="12"/>
      <c r="JY19" s="12"/>
      <c r="JZ19" s="12"/>
      <c r="KA19" s="12"/>
      <c r="KB19" s="12"/>
      <c r="KC19" s="12"/>
      <c r="KD19" s="12"/>
      <c r="KE19" s="12"/>
      <c r="KF19" s="12"/>
      <c r="KG19" s="12"/>
      <c r="KH19" s="12"/>
      <c r="KI19" s="12"/>
      <c r="KJ19" s="12"/>
      <c r="KK19" s="12"/>
      <c r="KL19" s="12"/>
      <c r="KM19" s="12"/>
      <c r="KN19" s="12"/>
      <c r="KO19" s="12"/>
      <c r="KP19" s="12"/>
      <c r="KQ19" s="12"/>
      <c r="KR19" s="12"/>
      <c r="KS19" s="12"/>
      <c r="KT19" s="12"/>
      <c r="KU19" s="12"/>
      <c r="KV19" s="12"/>
      <c r="KW19" s="12"/>
      <c r="KX19" s="12"/>
      <c r="KY19" s="12"/>
      <c r="KZ19" s="12"/>
      <c r="LA19" s="12"/>
      <c r="LB19" s="12"/>
      <c r="LC19" s="12"/>
      <c r="LD19" s="12"/>
      <c r="LE19" s="12"/>
      <c r="LF19" s="12"/>
      <c r="LG19" s="12"/>
      <c r="LH19" s="12"/>
      <c r="LI19" s="12"/>
      <c r="LJ19" s="12"/>
      <c r="LK19" s="12"/>
      <c r="LL19" s="12"/>
      <c r="LM19" s="12"/>
      <c r="LN19" s="12"/>
      <c r="LO19" s="12"/>
      <c r="LP19" s="12"/>
      <c r="LQ19" s="12"/>
      <c r="LR19" s="12"/>
      <c r="LS19" s="12"/>
      <c r="LT19" s="12"/>
      <c r="LU19" s="12"/>
      <c r="LV19" s="12"/>
      <c r="LW19" s="12"/>
      <c r="LX19" s="12"/>
      <c r="LY19" s="12"/>
      <c r="LZ19" s="12"/>
      <c r="MA19" s="12"/>
      <c r="MB19" s="12"/>
      <c r="MC19" s="12"/>
      <c r="MD19" s="12"/>
      <c r="ME19" s="12"/>
      <c r="MF19" s="12"/>
      <c r="MG19" s="12"/>
      <c r="MH19" s="12"/>
      <c r="MI19" s="12"/>
      <c r="MJ19" s="12"/>
      <c r="MK19" s="12"/>
      <c r="ML19" s="12"/>
      <c r="MM19" s="12"/>
      <c r="MN19" s="12"/>
      <c r="MO19" s="12"/>
      <c r="MP19" s="12"/>
      <c r="MQ19" s="12"/>
      <c r="MR19" s="12"/>
      <c r="MS19" s="12"/>
      <c r="MT19" s="12"/>
      <c r="MU19" s="12"/>
      <c r="MV19" s="12"/>
      <c r="MW19" s="12"/>
      <c r="MX19" s="12"/>
      <c r="MY19" s="12"/>
      <c r="MZ19" s="12"/>
      <c r="NA19" s="12"/>
      <c r="NB19" s="12"/>
      <c r="NC19" s="12"/>
      <c r="ND19" s="12"/>
      <c r="NE19" s="12"/>
      <c r="NF19" s="12"/>
      <c r="NG19" s="12"/>
      <c r="NH19" s="12"/>
      <c r="NI19" s="12"/>
      <c r="NJ19" s="12"/>
      <c r="NK19" s="12"/>
      <c r="NL19" s="12"/>
      <c r="NM19" s="12"/>
      <c r="NN19" s="12"/>
      <c r="NO19" s="12"/>
      <c r="NP19" s="12"/>
      <c r="NQ19" s="12"/>
      <c r="NR19" s="12"/>
      <c r="NS19" s="12"/>
      <c r="NT19" s="12"/>
      <c r="NU19" s="12"/>
      <c r="NV19" s="12"/>
      <c r="NW19" s="12"/>
      <c r="NX19" s="12"/>
      <c r="NY19" s="12"/>
      <c r="NZ19" s="12"/>
      <c r="OA19" s="12"/>
      <c r="OB19" s="12"/>
      <c r="OC19" s="12"/>
      <c r="OD19" s="12"/>
      <c r="OE19" s="12"/>
      <c r="OF19" s="12"/>
      <c r="OG19" s="12"/>
      <c r="OH19" s="12"/>
      <c r="OI19" s="12"/>
      <c r="OJ19" s="12"/>
      <c r="OK19" s="12"/>
      <c r="OL19" s="12"/>
      <c r="OM19" s="12"/>
      <c r="ON19" s="12"/>
      <c r="OO19" s="12"/>
      <c r="OP19" s="12"/>
      <c r="OQ19" s="12"/>
      <c r="OR19" s="12"/>
      <c r="OS19" s="12"/>
      <c r="OT19" s="12"/>
      <c r="OU19" s="12"/>
      <c r="OV19" s="12"/>
      <c r="OW19" s="12"/>
      <c r="OX19" s="12"/>
      <c r="OY19" s="12"/>
      <c r="OZ19" s="12"/>
      <c r="PA19" s="12"/>
      <c r="PB19" s="12"/>
      <c r="PC19" s="12"/>
      <c r="PD19" s="12"/>
      <c r="PE19" s="12"/>
      <c r="PF19" s="12"/>
      <c r="PG19" s="12"/>
      <c r="PH19" s="12"/>
      <c r="PI19" s="12"/>
      <c r="PJ19" s="12"/>
      <c r="PK19" s="12"/>
      <c r="PL19" s="12"/>
      <c r="PM19" s="12"/>
      <c r="PN19" s="12"/>
      <c r="PO19" s="12"/>
      <c r="PP19" s="12"/>
      <c r="PQ19" s="12"/>
      <c r="PR19" s="12"/>
      <c r="PS19" s="12"/>
      <c r="PT19" s="12"/>
      <c r="PU19" s="12"/>
      <c r="PV19" s="12"/>
      <c r="PW19" s="12"/>
      <c r="PX19" s="12"/>
      <c r="PY19" s="12"/>
      <c r="PZ19" s="12"/>
      <c r="QA19" s="12"/>
      <c r="QB19" s="12"/>
      <c r="QC19" s="12"/>
      <c r="QD19" s="12"/>
      <c r="QE19" s="12"/>
      <c r="QF19" s="12"/>
      <c r="QG19" s="12"/>
      <c r="QH19" s="12"/>
      <c r="QI19" s="12"/>
      <c r="QJ19" s="12"/>
      <c r="QK19" s="12"/>
      <c r="QL19" s="12"/>
      <c r="QM19" s="12"/>
      <c r="QN19" s="12"/>
      <c r="QO19" s="12"/>
      <c r="QP19" s="12"/>
      <c r="QQ19" s="12"/>
      <c r="QR19" s="12"/>
      <c r="QS19" s="12"/>
      <c r="QT19" s="12"/>
      <c r="QU19" s="12"/>
      <c r="QV19" s="12"/>
      <c r="QW19" s="12"/>
      <c r="QX19" s="12"/>
      <c r="QY19" s="12"/>
      <c r="QZ19" s="12"/>
      <c r="RA19" s="12"/>
      <c r="RB19" s="12"/>
      <c r="RC19" s="12"/>
      <c r="RD19" s="12"/>
      <c r="RE19" s="12"/>
      <c r="RF19" s="12"/>
      <c r="RG19" s="12"/>
      <c r="RH19" s="12"/>
      <c r="RI19" s="12"/>
      <c r="RJ19" s="12"/>
      <c r="RK19" s="12"/>
      <c r="RL19" s="12"/>
      <c r="RM19" s="12"/>
      <c r="RN19" s="12"/>
      <c r="RO19" s="12"/>
      <c r="RP19" s="12"/>
      <c r="RQ19" s="12"/>
      <c r="RR19" s="12"/>
      <c r="RS19" s="12"/>
      <c r="RT19" s="12"/>
      <c r="RU19" s="12"/>
      <c r="RV19" s="12"/>
      <c r="RW19" s="12"/>
      <c r="RX19" s="12"/>
      <c r="RY19" s="12"/>
      <c r="RZ19" s="12"/>
      <c r="SA19" s="12"/>
      <c r="SB19" s="12"/>
      <c r="SC19" s="12"/>
      <c r="SD19" s="12"/>
      <c r="SE19" s="12"/>
      <c r="SF19" s="12"/>
      <c r="SG19" s="12"/>
      <c r="SH19" s="12"/>
      <c r="SI19" s="12"/>
      <c r="SJ19" s="12"/>
      <c r="SK19" s="12"/>
      <c r="SL19" s="12"/>
      <c r="SM19" s="12"/>
      <c r="SN19" s="12"/>
      <c r="SO19" s="12"/>
      <c r="SP19" s="12"/>
      <c r="SQ19" s="12"/>
      <c r="SR19" s="12"/>
      <c r="SS19" s="12"/>
      <c r="ST19" s="12"/>
      <c r="SU19" s="12"/>
      <c r="SV19" s="12"/>
      <c r="SW19" s="12"/>
      <c r="SX19" s="12"/>
      <c r="SY19" s="12"/>
      <c r="SZ19" s="12"/>
      <c r="TA19" s="12"/>
      <c r="TB19" s="12"/>
      <c r="TC19" s="12"/>
      <c r="TD19" s="12"/>
      <c r="TE19" s="12"/>
      <c r="TF19" s="12"/>
      <c r="TG19" s="12"/>
      <c r="TH19" s="12"/>
      <c r="TI19" s="12"/>
      <c r="TJ19" s="12"/>
      <c r="TK19" s="12"/>
      <c r="TL19" s="12"/>
      <c r="TM19" s="12"/>
      <c r="TN19" s="12"/>
      <c r="TO19" s="12"/>
      <c r="TP19" s="12"/>
      <c r="TQ19" s="12"/>
      <c r="TR19" s="12"/>
      <c r="TS19" s="12"/>
      <c r="TT19" s="12"/>
      <c r="TU19" s="12"/>
      <c r="TV19" s="12"/>
      <c r="TW19" s="12"/>
      <c r="TX19" s="12"/>
      <c r="TY19" s="12"/>
      <c r="TZ19" s="12"/>
      <c r="UA19" s="12"/>
      <c r="UB19" s="12"/>
      <c r="UC19" s="12"/>
      <c r="UD19" s="12"/>
      <c r="UE19" s="12"/>
      <c r="UF19" s="12"/>
      <c r="UG19" s="12"/>
      <c r="UH19" s="12"/>
      <c r="UI19" s="12"/>
      <c r="UJ19" s="12"/>
      <c r="UK19" s="12"/>
      <c r="UL19" s="12"/>
      <c r="UM19" s="12"/>
      <c r="UN19" s="12"/>
      <c r="UO19" s="12"/>
      <c r="UP19" s="12"/>
      <c r="UQ19" s="12"/>
      <c r="UR19" s="12"/>
      <c r="US19" s="12"/>
      <c r="UT19" s="12"/>
      <c r="UU19" s="12"/>
      <c r="UV19" s="12"/>
      <c r="UW19" s="12"/>
      <c r="UX19" s="12"/>
      <c r="UY19" s="12"/>
      <c r="UZ19" s="12"/>
      <c r="VA19" s="12"/>
      <c r="VB19" s="12"/>
      <c r="VC19" s="12"/>
      <c r="VD19" s="12"/>
      <c r="VE19" s="12"/>
      <c r="VF19" s="12"/>
      <c r="VG19" s="12"/>
      <c r="VH19" s="12"/>
      <c r="VI19" s="12"/>
      <c r="VJ19" s="12"/>
      <c r="VK19" s="12"/>
      <c r="VL19" s="12"/>
    </row>
    <row r="20" spans="1:584" s="12" customFormat="1" ht="17.25" customHeight="1" x14ac:dyDescent="0.25">
      <c r="A20" s="19" t="s">
        <v>35</v>
      </c>
      <c r="B20" s="44" t="s">
        <v>37</v>
      </c>
      <c r="C20" s="44"/>
      <c r="D20" s="30">
        <v>470.61</v>
      </c>
      <c r="E20" s="30">
        <v>1090.23</v>
      </c>
      <c r="F20" s="30">
        <v>71.5</v>
      </c>
      <c r="G20" s="30"/>
      <c r="H20" s="30">
        <v>70.67</v>
      </c>
      <c r="I20" s="30">
        <v>608.72</v>
      </c>
      <c r="J20" s="30"/>
      <c r="K20" s="30">
        <v>339.6</v>
      </c>
      <c r="L20" s="30"/>
      <c r="M20" s="30"/>
      <c r="N20" s="30">
        <f t="shared" si="1"/>
        <v>2651.3300000000004</v>
      </c>
      <c r="O20" s="30">
        <v>68920.2</v>
      </c>
      <c r="P20" s="38">
        <f t="shared" si="0"/>
        <v>3.846956335007734</v>
      </c>
      <c r="Q20" s="22">
        <v>1033.5</v>
      </c>
    </row>
    <row r="21" spans="1:584" s="13" customFormat="1" ht="17.25" customHeight="1" x14ac:dyDescent="0.25">
      <c r="A21" s="19" t="s">
        <v>38</v>
      </c>
      <c r="B21" s="44" t="s">
        <v>39</v>
      </c>
      <c r="C21" s="44"/>
      <c r="D21" s="30">
        <v>3417.84</v>
      </c>
      <c r="E21" s="30">
        <v>52.5</v>
      </c>
      <c r="F21" s="30"/>
      <c r="G21" s="30"/>
      <c r="H21" s="30">
        <v>125.96</v>
      </c>
      <c r="I21" s="30">
        <v>311.52</v>
      </c>
      <c r="J21" s="30">
        <v>290.19</v>
      </c>
      <c r="K21" s="30"/>
      <c r="L21" s="30">
        <v>194.34</v>
      </c>
      <c r="M21" s="30">
        <v>250.37</v>
      </c>
      <c r="N21" s="30">
        <f t="shared" si="1"/>
        <v>4642.72</v>
      </c>
      <c r="O21" s="30">
        <v>31359.040000000001</v>
      </c>
      <c r="P21" s="38">
        <f t="shared" si="0"/>
        <v>14.805045052399562</v>
      </c>
      <c r="Q21" s="22">
        <v>206.71</v>
      </c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2"/>
      <c r="GZ21" s="12"/>
      <c r="HA21" s="12"/>
      <c r="HB21" s="12"/>
      <c r="HC21" s="12"/>
      <c r="HD21" s="12"/>
      <c r="HE21" s="12"/>
      <c r="HF21" s="12"/>
      <c r="HG21" s="12"/>
      <c r="HH21" s="12"/>
      <c r="HI21" s="12"/>
      <c r="HJ21" s="12"/>
      <c r="HK21" s="12"/>
      <c r="HL21" s="12"/>
      <c r="HM21" s="12"/>
      <c r="HN21" s="12"/>
      <c r="HO21" s="12"/>
      <c r="HP21" s="12"/>
      <c r="HQ21" s="12"/>
      <c r="HR21" s="12"/>
      <c r="HS21" s="12"/>
      <c r="HT21" s="12"/>
      <c r="HU21" s="12"/>
      <c r="HV21" s="12"/>
      <c r="HW21" s="12"/>
      <c r="HX21" s="12"/>
      <c r="HY21" s="12"/>
      <c r="HZ21" s="12"/>
      <c r="IA21" s="12"/>
      <c r="IB21" s="12"/>
      <c r="IC21" s="12"/>
      <c r="ID21" s="12"/>
      <c r="IE21" s="12"/>
      <c r="IF21" s="12"/>
      <c r="IG21" s="12"/>
      <c r="IH21" s="12"/>
      <c r="II21" s="12"/>
      <c r="IJ21" s="12"/>
      <c r="IK21" s="12"/>
      <c r="IL21" s="12"/>
      <c r="IM21" s="12"/>
      <c r="IN21" s="12"/>
      <c r="IO21" s="12"/>
      <c r="IP21" s="12"/>
      <c r="IQ21" s="12"/>
      <c r="IR21" s="12"/>
      <c r="IS21" s="12"/>
      <c r="IT21" s="12"/>
      <c r="IU21" s="12"/>
      <c r="IV21" s="12"/>
      <c r="IW21" s="12"/>
      <c r="IX21" s="12"/>
      <c r="IY21" s="12"/>
      <c r="IZ21" s="12"/>
      <c r="JA21" s="12"/>
      <c r="JB21" s="12"/>
      <c r="JC21" s="12"/>
      <c r="JD21" s="12"/>
      <c r="JE21" s="12"/>
      <c r="JF21" s="12"/>
      <c r="JG21" s="12"/>
      <c r="JH21" s="12"/>
      <c r="JI21" s="12"/>
      <c r="JJ21" s="12"/>
      <c r="JK21" s="12"/>
      <c r="JL21" s="12"/>
      <c r="JM21" s="12"/>
      <c r="JN21" s="12"/>
      <c r="JO21" s="12"/>
      <c r="JP21" s="12"/>
      <c r="JQ21" s="12"/>
      <c r="JR21" s="12"/>
      <c r="JS21" s="12"/>
      <c r="JT21" s="12"/>
      <c r="JU21" s="12"/>
      <c r="JV21" s="12"/>
      <c r="JW21" s="12"/>
      <c r="JX21" s="12"/>
      <c r="JY21" s="12"/>
      <c r="JZ21" s="12"/>
      <c r="KA21" s="12"/>
      <c r="KB21" s="12"/>
      <c r="KC21" s="12"/>
      <c r="KD21" s="12"/>
      <c r="KE21" s="12"/>
      <c r="KF21" s="12"/>
      <c r="KG21" s="12"/>
      <c r="KH21" s="12"/>
      <c r="KI21" s="12"/>
      <c r="KJ21" s="12"/>
      <c r="KK21" s="12"/>
      <c r="KL21" s="12"/>
      <c r="KM21" s="12"/>
      <c r="KN21" s="12"/>
      <c r="KO21" s="12"/>
      <c r="KP21" s="12"/>
      <c r="KQ21" s="12"/>
      <c r="KR21" s="12"/>
      <c r="KS21" s="12"/>
      <c r="KT21" s="12"/>
      <c r="KU21" s="12"/>
      <c r="KV21" s="12"/>
      <c r="KW21" s="12"/>
      <c r="KX21" s="12"/>
      <c r="KY21" s="12"/>
      <c r="KZ21" s="12"/>
      <c r="LA21" s="12"/>
      <c r="LB21" s="12"/>
      <c r="LC21" s="12"/>
      <c r="LD21" s="12"/>
      <c r="LE21" s="12"/>
      <c r="LF21" s="12"/>
      <c r="LG21" s="12"/>
      <c r="LH21" s="12"/>
      <c r="LI21" s="12"/>
      <c r="LJ21" s="12"/>
      <c r="LK21" s="12"/>
      <c r="LL21" s="12"/>
      <c r="LM21" s="12"/>
      <c r="LN21" s="12"/>
      <c r="LO21" s="12"/>
      <c r="LP21" s="12"/>
      <c r="LQ21" s="12"/>
      <c r="LR21" s="12"/>
      <c r="LS21" s="12"/>
      <c r="LT21" s="12"/>
      <c r="LU21" s="12"/>
      <c r="LV21" s="12"/>
      <c r="LW21" s="12"/>
      <c r="LX21" s="12"/>
      <c r="LY21" s="12"/>
      <c r="LZ21" s="12"/>
      <c r="MA21" s="12"/>
      <c r="MB21" s="12"/>
      <c r="MC21" s="12"/>
      <c r="MD21" s="12"/>
      <c r="ME21" s="12"/>
      <c r="MF21" s="12"/>
      <c r="MG21" s="12"/>
      <c r="MH21" s="12"/>
      <c r="MI21" s="12"/>
      <c r="MJ21" s="12"/>
      <c r="MK21" s="12"/>
      <c r="ML21" s="12"/>
      <c r="MM21" s="12"/>
      <c r="MN21" s="12"/>
      <c r="MO21" s="12"/>
      <c r="MP21" s="12"/>
      <c r="MQ21" s="12"/>
      <c r="MR21" s="12"/>
      <c r="MS21" s="12"/>
      <c r="MT21" s="12"/>
      <c r="MU21" s="12"/>
      <c r="MV21" s="12"/>
      <c r="MW21" s="12"/>
      <c r="MX21" s="12"/>
      <c r="MY21" s="12"/>
      <c r="MZ21" s="12"/>
      <c r="NA21" s="12"/>
      <c r="NB21" s="12"/>
      <c r="NC21" s="12"/>
      <c r="ND21" s="12"/>
      <c r="NE21" s="12"/>
      <c r="NF21" s="12"/>
      <c r="NG21" s="12"/>
      <c r="NH21" s="12"/>
      <c r="NI21" s="12"/>
      <c r="NJ21" s="12"/>
      <c r="NK21" s="12"/>
      <c r="NL21" s="12"/>
      <c r="NM21" s="12"/>
      <c r="NN21" s="12"/>
      <c r="NO21" s="12"/>
      <c r="NP21" s="12"/>
      <c r="NQ21" s="12"/>
      <c r="NR21" s="12"/>
      <c r="NS21" s="12"/>
      <c r="NT21" s="12"/>
      <c r="NU21" s="12"/>
      <c r="NV21" s="12"/>
      <c r="NW21" s="12"/>
      <c r="NX21" s="12"/>
      <c r="NY21" s="12"/>
      <c r="NZ21" s="12"/>
      <c r="OA21" s="12"/>
      <c r="OB21" s="12"/>
      <c r="OC21" s="12"/>
      <c r="OD21" s="12"/>
      <c r="OE21" s="12"/>
      <c r="OF21" s="12"/>
      <c r="OG21" s="12"/>
      <c r="OH21" s="12"/>
      <c r="OI21" s="12"/>
      <c r="OJ21" s="12"/>
      <c r="OK21" s="12"/>
      <c r="OL21" s="12"/>
      <c r="OM21" s="12"/>
      <c r="ON21" s="12"/>
      <c r="OO21" s="12"/>
      <c r="OP21" s="12"/>
      <c r="OQ21" s="12"/>
      <c r="OR21" s="12"/>
      <c r="OS21" s="12"/>
      <c r="OT21" s="12"/>
      <c r="OU21" s="12"/>
      <c r="OV21" s="12"/>
      <c r="OW21" s="12"/>
      <c r="OX21" s="12"/>
      <c r="OY21" s="12"/>
      <c r="OZ21" s="12"/>
      <c r="PA21" s="12"/>
      <c r="PB21" s="12"/>
      <c r="PC21" s="12"/>
      <c r="PD21" s="12"/>
      <c r="PE21" s="12"/>
      <c r="PF21" s="12"/>
      <c r="PG21" s="12"/>
      <c r="PH21" s="12"/>
      <c r="PI21" s="12"/>
      <c r="PJ21" s="12"/>
      <c r="PK21" s="12"/>
      <c r="PL21" s="12"/>
      <c r="PM21" s="12"/>
      <c r="PN21" s="12"/>
      <c r="PO21" s="12"/>
      <c r="PP21" s="12"/>
      <c r="PQ21" s="12"/>
      <c r="PR21" s="12"/>
      <c r="PS21" s="12"/>
      <c r="PT21" s="12"/>
      <c r="PU21" s="12"/>
      <c r="PV21" s="12"/>
      <c r="PW21" s="12"/>
      <c r="PX21" s="12"/>
      <c r="PY21" s="12"/>
      <c r="PZ21" s="12"/>
      <c r="QA21" s="12"/>
      <c r="QB21" s="12"/>
      <c r="QC21" s="12"/>
      <c r="QD21" s="12"/>
      <c r="QE21" s="12"/>
      <c r="QF21" s="12"/>
      <c r="QG21" s="12"/>
      <c r="QH21" s="12"/>
      <c r="QI21" s="12"/>
      <c r="QJ21" s="12"/>
      <c r="QK21" s="12"/>
      <c r="QL21" s="12"/>
      <c r="QM21" s="12"/>
      <c r="QN21" s="12"/>
      <c r="QO21" s="12"/>
      <c r="QP21" s="12"/>
      <c r="QQ21" s="12"/>
      <c r="QR21" s="12"/>
      <c r="QS21" s="12"/>
      <c r="QT21" s="12"/>
      <c r="QU21" s="12"/>
      <c r="QV21" s="12"/>
      <c r="QW21" s="12"/>
      <c r="QX21" s="12"/>
      <c r="QY21" s="12"/>
      <c r="QZ21" s="12"/>
      <c r="RA21" s="12"/>
      <c r="RB21" s="12"/>
      <c r="RC21" s="12"/>
      <c r="RD21" s="12"/>
      <c r="RE21" s="12"/>
      <c r="RF21" s="12"/>
      <c r="RG21" s="12"/>
      <c r="RH21" s="12"/>
      <c r="RI21" s="12"/>
      <c r="RJ21" s="12"/>
      <c r="RK21" s="12"/>
      <c r="RL21" s="12"/>
      <c r="RM21" s="12"/>
      <c r="RN21" s="12"/>
      <c r="RO21" s="12"/>
      <c r="RP21" s="12"/>
      <c r="RQ21" s="12"/>
      <c r="RR21" s="12"/>
      <c r="RS21" s="12"/>
      <c r="RT21" s="12"/>
      <c r="RU21" s="12"/>
      <c r="RV21" s="12"/>
      <c r="RW21" s="12"/>
      <c r="RX21" s="12"/>
      <c r="RY21" s="12"/>
      <c r="RZ21" s="12"/>
      <c r="SA21" s="12"/>
      <c r="SB21" s="12"/>
      <c r="SC21" s="12"/>
      <c r="SD21" s="12"/>
      <c r="SE21" s="12"/>
      <c r="SF21" s="12"/>
      <c r="SG21" s="12"/>
      <c r="SH21" s="12"/>
      <c r="SI21" s="12"/>
      <c r="SJ21" s="12"/>
      <c r="SK21" s="12"/>
      <c r="SL21" s="12"/>
      <c r="SM21" s="12"/>
      <c r="SN21" s="12"/>
      <c r="SO21" s="12"/>
      <c r="SP21" s="12"/>
      <c r="SQ21" s="12"/>
      <c r="SR21" s="12"/>
      <c r="SS21" s="12"/>
      <c r="ST21" s="12"/>
      <c r="SU21" s="12"/>
      <c r="SV21" s="12"/>
      <c r="SW21" s="12"/>
      <c r="SX21" s="12"/>
      <c r="SY21" s="12"/>
      <c r="SZ21" s="12"/>
      <c r="TA21" s="12"/>
      <c r="TB21" s="12"/>
      <c r="TC21" s="12"/>
      <c r="TD21" s="12"/>
      <c r="TE21" s="12"/>
      <c r="TF21" s="12"/>
      <c r="TG21" s="12"/>
      <c r="TH21" s="12"/>
      <c r="TI21" s="12"/>
      <c r="TJ21" s="12"/>
      <c r="TK21" s="12"/>
      <c r="TL21" s="12"/>
      <c r="TM21" s="12"/>
      <c r="TN21" s="12"/>
      <c r="TO21" s="12"/>
      <c r="TP21" s="12"/>
      <c r="TQ21" s="12"/>
      <c r="TR21" s="12"/>
      <c r="TS21" s="12"/>
      <c r="TT21" s="12"/>
      <c r="TU21" s="12"/>
      <c r="TV21" s="12"/>
      <c r="TW21" s="12"/>
      <c r="TX21" s="12"/>
      <c r="TY21" s="12"/>
      <c r="TZ21" s="12"/>
      <c r="UA21" s="12"/>
      <c r="UB21" s="12"/>
      <c r="UC21" s="12"/>
      <c r="UD21" s="12"/>
      <c r="UE21" s="12"/>
      <c r="UF21" s="12"/>
      <c r="UG21" s="12"/>
      <c r="UH21" s="12"/>
      <c r="UI21" s="12"/>
      <c r="UJ21" s="12"/>
      <c r="UK21" s="12"/>
      <c r="UL21" s="12"/>
      <c r="UM21" s="12"/>
      <c r="UN21" s="12"/>
      <c r="UO21" s="12"/>
      <c r="UP21" s="12"/>
      <c r="UQ21" s="12"/>
      <c r="UR21" s="12"/>
      <c r="US21" s="12"/>
      <c r="UT21" s="12"/>
      <c r="UU21" s="12"/>
      <c r="UV21" s="12"/>
      <c r="UW21" s="12"/>
      <c r="UX21" s="12"/>
      <c r="UY21" s="12"/>
      <c r="UZ21" s="12"/>
      <c r="VA21" s="12"/>
      <c r="VB21" s="12"/>
      <c r="VC21" s="12"/>
      <c r="VD21" s="12"/>
      <c r="VE21" s="12"/>
      <c r="VF21" s="12"/>
      <c r="VG21" s="12"/>
      <c r="VH21" s="12"/>
      <c r="VI21" s="12"/>
      <c r="VJ21" s="12"/>
      <c r="VK21" s="12"/>
      <c r="VL21" s="12"/>
    </row>
    <row r="22" spans="1:584" s="12" customFormat="1" ht="17.25" customHeight="1" x14ac:dyDescent="0.25">
      <c r="A22" s="19" t="s">
        <v>40</v>
      </c>
      <c r="B22" s="44" t="s">
        <v>41</v>
      </c>
      <c r="C22" s="44"/>
      <c r="D22" s="30">
        <v>38.049999999999997</v>
      </c>
      <c r="E22" s="30">
        <v>532.22</v>
      </c>
      <c r="F22" s="30"/>
      <c r="G22" s="30"/>
      <c r="H22" s="30">
        <v>62.19</v>
      </c>
      <c r="I22" s="30">
        <v>1003.56</v>
      </c>
      <c r="J22" s="30">
        <v>165.75</v>
      </c>
      <c r="K22" s="30"/>
      <c r="L22" s="30">
        <v>178.74</v>
      </c>
      <c r="M22" s="30">
        <v>141.47</v>
      </c>
      <c r="N22" s="30">
        <f t="shared" si="1"/>
        <v>2121.98</v>
      </c>
      <c r="O22" s="30">
        <v>42981.27</v>
      </c>
      <c r="P22" s="38">
        <f t="shared" si="0"/>
        <v>4.9369876692801311</v>
      </c>
      <c r="Q22" s="22">
        <v>192.21</v>
      </c>
    </row>
    <row r="23" spans="1:584" s="13" customFormat="1" ht="17.25" customHeight="1" x14ac:dyDescent="0.25">
      <c r="A23" s="19" t="s">
        <v>42</v>
      </c>
      <c r="B23" s="44" t="s">
        <v>43</v>
      </c>
      <c r="C23" s="44"/>
      <c r="D23" s="30">
        <v>352.67</v>
      </c>
      <c r="E23" s="30">
        <v>571.47</v>
      </c>
      <c r="F23" s="30"/>
      <c r="G23" s="30">
        <v>56.23</v>
      </c>
      <c r="H23" s="30">
        <v>24.6</v>
      </c>
      <c r="I23" s="30">
        <v>1054.6099999999999</v>
      </c>
      <c r="J23" s="30">
        <v>44.31</v>
      </c>
      <c r="K23" s="30">
        <v>61.19</v>
      </c>
      <c r="L23" s="30">
        <v>286</v>
      </c>
      <c r="M23" s="30">
        <v>293.8</v>
      </c>
      <c r="N23" s="30">
        <f t="shared" si="1"/>
        <v>2744.88</v>
      </c>
      <c r="O23" s="30">
        <v>31737.61</v>
      </c>
      <c r="P23" s="38">
        <f t="shared" si="0"/>
        <v>8.6486663614556996</v>
      </c>
      <c r="Q23" s="22">
        <v>47.47</v>
      </c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  <c r="HH23" s="12"/>
      <c r="HI23" s="12"/>
      <c r="HJ23" s="12"/>
      <c r="HK23" s="12"/>
      <c r="HL23" s="12"/>
      <c r="HM23" s="12"/>
      <c r="HN23" s="12"/>
      <c r="HO23" s="12"/>
      <c r="HP23" s="12"/>
      <c r="HQ23" s="12"/>
      <c r="HR23" s="12"/>
      <c r="HS23" s="12"/>
      <c r="HT23" s="12"/>
      <c r="HU23" s="12"/>
      <c r="HV23" s="12"/>
      <c r="HW23" s="12"/>
      <c r="HX23" s="12"/>
      <c r="HY23" s="12"/>
      <c r="HZ23" s="12"/>
      <c r="IA23" s="12"/>
      <c r="IB23" s="12"/>
      <c r="IC23" s="12"/>
      <c r="ID23" s="12"/>
      <c r="IE23" s="12"/>
      <c r="IF23" s="12"/>
      <c r="IG23" s="12"/>
      <c r="IH23" s="12"/>
      <c r="II23" s="12"/>
      <c r="IJ23" s="12"/>
      <c r="IK23" s="12"/>
      <c r="IL23" s="12"/>
      <c r="IM23" s="12"/>
      <c r="IN23" s="12"/>
      <c r="IO23" s="12"/>
      <c r="IP23" s="12"/>
      <c r="IQ23" s="12"/>
      <c r="IR23" s="12"/>
      <c r="IS23" s="12"/>
      <c r="IT23" s="12"/>
      <c r="IU23" s="12"/>
      <c r="IV23" s="12"/>
      <c r="IW23" s="12"/>
      <c r="IX23" s="12"/>
      <c r="IY23" s="12"/>
      <c r="IZ23" s="12"/>
      <c r="JA23" s="12"/>
      <c r="JB23" s="12"/>
      <c r="JC23" s="12"/>
      <c r="JD23" s="12"/>
      <c r="JE23" s="12"/>
      <c r="JF23" s="12"/>
      <c r="JG23" s="12"/>
      <c r="JH23" s="12"/>
      <c r="JI23" s="12"/>
      <c r="JJ23" s="12"/>
      <c r="JK23" s="12"/>
      <c r="JL23" s="12"/>
      <c r="JM23" s="12"/>
      <c r="JN23" s="12"/>
      <c r="JO23" s="12"/>
      <c r="JP23" s="12"/>
      <c r="JQ23" s="12"/>
      <c r="JR23" s="12"/>
      <c r="JS23" s="12"/>
      <c r="JT23" s="12"/>
      <c r="JU23" s="12"/>
      <c r="JV23" s="12"/>
      <c r="JW23" s="12"/>
      <c r="JX23" s="12"/>
      <c r="JY23" s="12"/>
      <c r="JZ23" s="12"/>
      <c r="KA23" s="12"/>
      <c r="KB23" s="12"/>
      <c r="KC23" s="12"/>
      <c r="KD23" s="12"/>
      <c r="KE23" s="12"/>
      <c r="KF23" s="12"/>
      <c r="KG23" s="12"/>
      <c r="KH23" s="12"/>
      <c r="KI23" s="12"/>
      <c r="KJ23" s="12"/>
      <c r="KK23" s="12"/>
      <c r="KL23" s="12"/>
      <c r="KM23" s="12"/>
      <c r="KN23" s="12"/>
      <c r="KO23" s="12"/>
      <c r="KP23" s="12"/>
      <c r="KQ23" s="12"/>
      <c r="KR23" s="12"/>
      <c r="KS23" s="12"/>
      <c r="KT23" s="12"/>
      <c r="KU23" s="12"/>
      <c r="KV23" s="12"/>
      <c r="KW23" s="12"/>
      <c r="KX23" s="12"/>
      <c r="KY23" s="12"/>
      <c r="KZ23" s="12"/>
      <c r="LA23" s="12"/>
      <c r="LB23" s="12"/>
      <c r="LC23" s="12"/>
      <c r="LD23" s="12"/>
      <c r="LE23" s="12"/>
      <c r="LF23" s="12"/>
      <c r="LG23" s="12"/>
      <c r="LH23" s="12"/>
      <c r="LI23" s="12"/>
      <c r="LJ23" s="12"/>
      <c r="LK23" s="12"/>
      <c r="LL23" s="12"/>
      <c r="LM23" s="12"/>
      <c r="LN23" s="12"/>
      <c r="LO23" s="12"/>
      <c r="LP23" s="12"/>
      <c r="LQ23" s="12"/>
      <c r="LR23" s="12"/>
      <c r="LS23" s="12"/>
      <c r="LT23" s="12"/>
      <c r="LU23" s="12"/>
      <c r="LV23" s="12"/>
      <c r="LW23" s="12"/>
      <c r="LX23" s="12"/>
      <c r="LY23" s="12"/>
      <c r="LZ23" s="12"/>
      <c r="MA23" s="12"/>
      <c r="MB23" s="12"/>
      <c r="MC23" s="12"/>
      <c r="MD23" s="12"/>
      <c r="ME23" s="12"/>
      <c r="MF23" s="12"/>
      <c r="MG23" s="12"/>
      <c r="MH23" s="12"/>
      <c r="MI23" s="12"/>
      <c r="MJ23" s="12"/>
      <c r="MK23" s="12"/>
      <c r="ML23" s="12"/>
      <c r="MM23" s="12"/>
      <c r="MN23" s="12"/>
      <c r="MO23" s="12"/>
      <c r="MP23" s="12"/>
      <c r="MQ23" s="12"/>
      <c r="MR23" s="12"/>
      <c r="MS23" s="12"/>
      <c r="MT23" s="12"/>
      <c r="MU23" s="12"/>
      <c r="MV23" s="12"/>
      <c r="MW23" s="12"/>
      <c r="MX23" s="12"/>
      <c r="MY23" s="12"/>
      <c r="MZ23" s="12"/>
      <c r="NA23" s="12"/>
      <c r="NB23" s="12"/>
      <c r="NC23" s="12"/>
      <c r="ND23" s="12"/>
      <c r="NE23" s="12"/>
      <c r="NF23" s="12"/>
      <c r="NG23" s="12"/>
      <c r="NH23" s="12"/>
      <c r="NI23" s="12"/>
      <c r="NJ23" s="12"/>
      <c r="NK23" s="12"/>
      <c r="NL23" s="12"/>
      <c r="NM23" s="12"/>
      <c r="NN23" s="12"/>
      <c r="NO23" s="12"/>
      <c r="NP23" s="12"/>
      <c r="NQ23" s="12"/>
      <c r="NR23" s="12"/>
      <c r="NS23" s="12"/>
      <c r="NT23" s="12"/>
      <c r="NU23" s="12"/>
      <c r="NV23" s="12"/>
      <c r="NW23" s="12"/>
      <c r="NX23" s="12"/>
      <c r="NY23" s="12"/>
      <c r="NZ23" s="12"/>
      <c r="OA23" s="12"/>
      <c r="OB23" s="12"/>
      <c r="OC23" s="12"/>
      <c r="OD23" s="12"/>
      <c r="OE23" s="12"/>
      <c r="OF23" s="12"/>
      <c r="OG23" s="12"/>
      <c r="OH23" s="12"/>
      <c r="OI23" s="12"/>
      <c r="OJ23" s="12"/>
      <c r="OK23" s="12"/>
      <c r="OL23" s="12"/>
      <c r="OM23" s="12"/>
      <c r="ON23" s="12"/>
      <c r="OO23" s="12"/>
      <c r="OP23" s="12"/>
      <c r="OQ23" s="12"/>
      <c r="OR23" s="12"/>
      <c r="OS23" s="12"/>
      <c r="OT23" s="12"/>
      <c r="OU23" s="12"/>
      <c r="OV23" s="12"/>
      <c r="OW23" s="12"/>
      <c r="OX23" s="12"/>
      <c r="OY23" s="12"/>
      <c r="OZ23" s="12"/>
      <c r="PA23" s="12"/>
      <c r="PB23" s="12"/>
      <c r="PC23" s="12"/>
      <c r="PD23" s="12"/>
      <c r="PE23" s="12"/>
      <c r="PF23" s="12"/>
      <c r="PG23" s="12"/>
      <c r="PH23" s="12"/>
      <c r="PI23" s="12"/>
      <c r="PJ23" s="12"/>
      <c r="PK23" s="12"/>
      <c r="PL23" s="12"/>
      <c r="PM23" s="12"/>
      <c r="PN23" s="12"/>
      <c r="PO23" s="12"/>
      <c r="PP23" s="12"/>
      <c r="PQ23" s="12"/>
      <c r="PR23" s="12"/>
      <c r="PS23" s="12"/>
      <c r="PT23" s="12"/>
      <c r="PU23" s="12"/>
      <c r="PV23" s="12"/>
      <c r="PW23" s="12"/>
      <c r="PX23" s="12"/>
      <c r="PY23" s="12"/>
      <c r="PZ23" s="12"/>
      <c r="QA23" s="12"/>
      <c r="QB23" s="12"/>
      <c r="QC23" s="12"/>
      <c r="QD23" s="12"/>
      <c r="QE23" s="12"/>
      <c r="QF23" s="12"/>
      <c r="QG23" s="12"/>
      <c r="QH23" s="12"/>
      <c r="QI23" s="12"/>
      <c r="QJ23" s="12"/>
      <c r="QK23" s="12"/>
      <c r="QL23" s="12"/>
      <c r="QM23" s="12"/>
      <c r="QN23" s="12"/>
      <c r="QO23" s="12"/>
      <c r="QP23" s="12"/>
      <c r="QQ23" s="12"/>
      <c r="QR23" s="12"/>
      <c r="QS23" s="12"/>
      <c r="QT23" s="12"/>
      <c r="QU23" s="12"/>
      <c r="QV23" s="12"/>
      <c r="QW23" s="12"/>
      <c r="QX23" s="12"/>
      <c r="QY23" s="12"/>
      <c r="QZ23" s="12"/>
      <c r="RA23" s="12"/>
      <c r="RB23" s="12"/>
      <c r="RC23" s="12"/>
      <c r="RD23" s="12"/>
      <c r="RE23" s="12"/>
      <c r="RF23" s="12"/>
      <c r="RG23" s="12"/>
      <c r="RH23" s="12"/>
      <c r="RI23" s="12"/>
      <c r="RJ23" s="12"/>
      <c r="RK23" s="12"/>
      <c r="RL23" s="12"/>
      <c r="RM23" s="12"/>
      <c r="RN23" s="12"/>
      <c r="RO23" s="12"/>
      <c r="RP23" s="12"/>
      <c r="RQ23" s="12"/>
      <c r="RR23" s="12"/>
      <c r="RS23" s="12"/>
      <c r="RT23" s="12"/>
      <c r="RU23" s="12"/>
      <c r="RV23" s="12"/>
      <c r="RW23" s="12"/>
      <c r="RX23" s="12"/>
      <c r="RY23" s="12"/>
      <c r="RZ23" s="12"/>
      <c r="SA23" s="12"/>
      <c r="SB23" s="12"/>
      <c r="SC23" s="12"/>
      <c r="SD23" s="12"/>
      <c r="SE23" s="12"/>
      <c r="SF23" s="12"/>
      <c r="SG23" s="12"/>
      <c r="SH23" s="12"/>
      <c r="SI23" s="12"/>
      <c r="SJ23" s="12"/>
      <c r="SK23" s="12"/>
      <c r="SL23" s="12"/>
      <c r="SM23" s="12"/>
      <c r="SN23" s="12"/>
      <c r="SO23" s="12"/>
      <c r="SP23" s="12"/>
      <c r="SQ23" s="12"/>
      <c r="SR23" s="12"/>
      <c r="SS23" s="12"/>
      <c r="ST23" s="12"/>
      <c r="SU23" s="12"/>
      <c r="SV23" s="12"/>
      <c r="SW23" s="12"/>
      <c r="SX23" s="12"/>
      <c r="SY23" s="12"/>
      <c r="SZ23" s="12"/>
      <c r="TA23" s="12"/>
      <c r="TB23" s="12"/>
      <c r="TC23" s="12"/>
      <c r="TD23" s="12"/>
      <c r="TE23" s="12"/>
      <c r="TF23" s="12"/>
      <c r="TG23" s="12"/>
      <c r="TH23" s="12"/>
      <c r="TI23" s="12"/>
      <c r="TJ23" s="12"/>
      <c r="TK23" s="12"/>
      <c r="TL23" s="12"/>
      <c r="TM23" s="12"/>
      <c r="TN23" s="12"/>
      <c r="TO23" s="12"/>
      <c r="TP23" s="12"/>
      <c r="TQ23" s="12"/>
      <c r="TR23" s="12"/>
      <c r="TS23" s="12"/>
      <c r="TT23" s="12"/>
      <c r="TU23" s="12"/>
      <c r="TV23" s="12"/>
      <c r="TW23" s="12"/>
      <c r="TX23" s="12"/>
      <c r="TY23" s="12"/>
      <c r="TZ23" s="12"/>
      <c r="UA23" s="12"/>
      <c r="UB23" s="12"/>
      <c r="UC23" s="12"/>
      <c r="UD23" s="12"/>
      <c r="UE23" s="12"/>
      <c r="UF23" s="12"/>
      <c r="UG23" s="12"/>
      <c r="UH23" s="12"/>
      <c r="UI23" s="12"/>
      <c r="UJ23" s="12"/>
      <c r="UK23" s="12"/>
      <c r="UL23" s="12"/>
      <c r="UM23" s="12"/>
      <c r="UN23" s="12"/>
      <c r="UO23" s="12"/>
      <c r="UP23" s="12"/>
      <c r="UQ23" s="12"/>
      <c r="UR23" s="12"/>
      <c r="US23" s="12"/>
      <c r="UT23" s="12"/>
      <c r="UU23" s="12"/>
      <c r="UV23" s="12"/>
      <c r="UW23" s="12"/>
      <c r="UX23" s="12"/>
      <c r="UY23" s="12"/>
      <c r="UZ23" s="12"/>
      <c r="VA23" s="12"/>
      <c r="VB23" s="12"/>
      <c r="VC23" s="12"/>
      <c r="VD23" s="12"/>
      <c r="VE23" s="12"/>
      <c r="VF23" s="12"/>
      <c r="VG23" s="12"/>
      <c r="VH23" s="12"/>
      <c r="VI23" s="12"/>
      <c r="VJ23" s="12"/>
      <c r="VK23" s="12"/>
      <c r="VL23" s="12"/>
    </row>
    <row r="24" spans="1:584" s="12" customFormat="1" ht="17.25" customHeight="1" x14ac:dyDescent="0.25">
      <c r="A24" s="19" t="s">
        <v>45</v>
      </c>
      <c r="B24" s="44" t="s">
        <v>44</v>
      </c>
      <c r="C24" s="44"/>
      <c r="D24" s="30">
        <v>415.96</v>
      </c>
      <c r="E24" s="30">
        <v>374.47</v>
      </c>
      <c r="F24" s="30">
        <v>520.72</v>
      </c>
      <c r="G24" s="30"/>
      <c r="H24" s="30">
        <v>488.26</v>
      </c>
      <c r="I24" s="30">
        <v>2392.16</v>
      </c>
      <c r="J24" s="30"/>
      <c r="K24" s="30"/>
      <c r="L24" s="30"/>
      <c r="M24" s="30"/>
      <c r="N24" s="30">
        <f t="shared" si="1"/>
        <v>4191.57</v>
      </c>
      <c r="O24" s="30">
        <v>40995.480000000003</v>
      </c>
      <c r="P24" s="38">
        <f t="shared" si="0"/>
        <v>10.224468648738835</v>
      </c>
      <c r="Q24" s="22">
        <v>28.04</v>
      </c>
    </row>
    <row r="25" spans="1:584" s="13" customFormat="1" ht="17.25" customHeight="1" x14ac:dyDescent="0.25">
      <c r="A25" s="19" t="s">
        <v>46</v>
      </c>
      <c r="B25" s="44" t="s">
        <v>47</v>
      </c>
      <c r="C25" s="44"/>
      <c r="D25" s="30">
        <v>1444.25</v>
      </c>
      <c r="E25" s="30">
        <v>2.6</v>
      </c>
      <c r="F25" s="30">
        <v>629.04999999999995</v>
      </c>
      <c r="G25" s="30">
        <v>24.9</v>
      </c>
      <c r="H25" s="30">
        <v>253.92</v>
      </c>
      <c r="I25" s="30">
        <v>1246.1300000000001</v>
      </c>
      <c r="J25" s="30">
        <v>16.05</v>
      </c>
      <c r="K25" s="30"/>
      <c r="L25" s="30">
        <v>934.29</v>
      </c>
      <c r="M25" s="30">
        <v>2.11</v>
      </c>
      <c r="N25" s="30">
        <f t="shared" si="1"/>
        <v>4553.3</v>
      </c>
      <c r="O25" s="30">
        <v>44396.9</v>
      </c>
      <c r="P25" s="38">
        <f t="shared" si="0"/>
        <v>10.255896245008097</v>
      </c>
      <c r="Q25" s="22">
        <v>564.48</v>
      </c>
      <c r="R25" s="12"/>
      <c r="S25" s="12"/>
      <c r="T25" s="12"/>
      <c r="U25" s="12"/>
      <c r="V25" s="12">
        <f>R22+R27</f>
        <v>0</v>
      </c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12"/>
      <c r="HZ25" s="12"/>
      <c r="IA25" s="12"/>
      <c r="IB25" s="12"/>
      <c r="IC25" s="12"/>
      <c r="ID25" s="12"/>
      <c r="IE25" s="12"/>
      <c r="IF25" s="12"/>
      <c r="IG25" s="12"/>
      <c r="IH25" s="12"/>
      <c r="II25" s="12"/>
      <c r="IJ25" s="12"/>
      <c r="IK25" s="12"/>
      <c r="IL25" s="12"/>
      <c r="IM25" s="12"/>
      <c r="IN25" s="12"/>
      <c r="IO25" s="12"/>
      <c r="IP25" s="12"/>
      <c r="IQ25" s="12"/>
      <c r="IR25" s="12"/>
      <c r="IS25" s="12"/>
      <c r="IT25" s="12"/>
      <c r="IU25" s="12"/>
      <c r="IV25" s="12"/>
      <c r="IW25" s="12"/>
      <c r="IX25" s="12"/>
      <c r="IY25" s="12"/>
      <c r="IZ25" s="12"/>
      <c r="JA25" s="12"/>
      <c r="JB25" s="12"/>
      <c r="JC25" s="12"/>
      <c r="JD25" s="12"/>
      <c r="JE25" s="12"/>
      <c r="JF25" s="12"/>
      <c r="JG25" s="12"/>
      <c r="JH25" s="12"/>
      <c r="JI25" s="12"/>
      <c r="JJ25" s="12"/>
      <c r="JK25" s="12"/>
      <c r="JL25" s="12"/>
      <c r="JM25" s="12"/>
      <c r="JN25" s="12"/>
      <c r="JO25" s="12"/>
      <c r="JP25" s="12"/>
      <c r="JQ25" s="12"/>
      <c r="JR25" s="12"/>
      <c r="JS25" s="12"/>
      <c r="JT25" s="12"/>
      <c r="JU25" s="12"/>
      <c r="JV25" s="12"/>
      <c r="JW25" s="12"/>
      <c r="JX25" s="12"/>
      <c r="JY25" s="12"/>
      <c r="JZ25" s="12"/>
      <c r="KA25" s="12"/>
      <c r="KB25" s="12"/>
      <c r="KC25" s="12"/>
      <c r="KD25" s="12"/>
      <c r="KE25" s="12"/>
      <c r="KF25" s="12"/>
      <c r="KG25" s="12"/>
      <c r="KH25" s="12"/>
      <c r="KI25" s="12"/>
      <c r="KJ25" s="12"/>
      <c r="KK25" s="12"/>
      <c r="KL25" s="12"/>
      <c r="KM25" s="12"/>
      <c r="KN25" s="12"/>
      <c r="KO25" s="12"/>
      <c r="KP25" s="12"/>
      <c r="KQ25" s="12"/>
      <c r="KR25" s="12"/>
      <c r="KS25" s="12"/>
      <c r="KT25" s="12"/>
      <c r="KU25" s="12"/>
      <c r="KV25" s="12"/>
      <c r="KW25" s="12"/>
      <c r="KX25" s="12"/>
      <c r="KY25" s="12"/>
      <c r="KZ25" s="12"/>
      <c r="LA25" s="12"/>
      <c r="LB25" s="12"/>
      <c r="LC25" s="12"/>
      <c r="LD25" s="12"/>
      <c r="LE25" s="12"/>
      <c r="LF25" s="12"/>
      <c r="LG25" s="12"/>
      <c r="LH25" s="12"/>
      <c r="LI25" s="12"/>
      <c r="LJ25" s="12"/>
      <c r="LK25" s="12"/>
      <c r="LL25" s="12"/>
      <c r="LM25" s="12"/>
      <c r="LN25" s="12"/>
      <c r="LO25" s="12"/>
      <c r="LP25" s="12"/>
      <c r="LQ25" s="12"/>
      <c r="LR25" s="12"/>
      <c r="LS25" s="12"/>
      <c r="LT25" s="12"/>
      <c r="LU25" s="12"/>
      <c r="LV25" s="12"/>
      <c r="LW25" s="12"/>
      <c r="LX25" s="12"/>
      <c r="LY25" s="12"/>
      <c r="LZ25" s="12"/>
      <c r="MA25" s="12"/>
      <c r="MB25" s="12"/>
      <c r="MC25" s="12"/>
      <c r="MD25" s="12"/>
      <c r="ME25" s="12"/>
      <c r="MF25" s="12"/>
      <c r="MG25" s="12"/>
      <c r="MH25" s="12"/>
      <c r="MI25" s="12"/>
      <c r="MJ25" s="12"/>
      <c r="MK25" s="12"/>
      <c r="ML25" s="12"/>
      <c r="MM25" s="12"/>
      <c r="MN25" s="12"/>
      <c r="MO25" s="12"/>
      <c r="MP25" s="12"/>
      <c r="MQ25" s="12"/>
      <c r="MR25" s="12"/>
      <c r="MS25" s="12"/>
      <c r="MT25" s="12"/>
      <c r="MU25" s="12"/>
      <c r="MV25" s="12"/>
      <c r="MW25" s="12"/>
      <c r="MX25" s="12"/>
      <c r="MY25" s="12"/>
      <c r="MZ25" s="12"/>
      <c r="NA25" s="12"/>
      <c r="NB25" s="12"/>
      <c r="NC25" s="12"/>
      <c r="ND25" s="12"/>
      <c r="NE25" s="12"/>
      <c r="NF25" s="12"/>
      <c r="NG25" s="12"/>
      <c r="NH25" s="12"/>
      <c r="NI25" s="12"/>
      <c r="NJ25" s="12"/>
      <c r="NK25" s="12"/>
      <c r="NL25" s="12"/>
      <c r="NM25" s="12"/>
      <c r="NN25" s="12"/>
      <c r="NO25" s="12"/>
      <c r="NP25" s="12"/>
      <c r="NQ25" s="12"/>
      <c r="NR25" s="12"/>
      <c r="NS25" s="12"/>
      <c r="NT25" s="12"/>
      <c r="NU25" s="12"/>
      <c r="NV25" s="12"/>
      <c r="NW25" s="12"/>
      <c r="NX25" s="12"/>
      <c r="NY25" s="12"/>
      <c r="NZ25" s="12"/>
      <c r="OA25" s="12"/>
      <c r="OB25" s="12"/>
      <c r="OC25" s="12"/>
      <c r="OD25" s="12"/>
      <c r="OE25" s="12"/>
      <c r="OF25" s="12"/>
      <c r="OG25" s="12"/>
      <c r="OH25" s="12"/>
      <c r="OI25" s="12"/>
      <c r="OJ25" s="12"/>
      <c r="OK25" s="12"/>
      <c r="OL25" s="12"/>
      <c r="OM25" s="12"/>
      <c r="ON25" s="12"/>
      <c r="OO25" s="12"/>
      <c r="OP25" s="12"/>
      <c r="OQ25" s="12"/>
      <c r="OR25" s="12"/>
      <c r="OS25" s="12"/>
      <c r="OT25" s="12"/>
      <c r="OU25" s="12"/>
      <c r="OV25" s="12"/>
      <c r="OW25" s="12"/>
      <c r="OX25" s="12"/>
      <c r="OY25" s="12"/>
      <c r="OZ25" s="12"/>
      <c r="PA25" s="12"/>
      <c r="PB25" s="12"/>
      <c r="PC25" s="12"/>
      <c r="PD25" s="12"/>
      <c r="PE25" s="12"/>
      <c r="PF25" s="12"/>
      <c r="PG25" s="12"/>
      <c r="PH25" s="12"/>
      <c r="PI25" s="12"/>
      <c r="PJ25" s="12"/>
      <c r="PK25" s="12"/>
      <c r="PL25" s="12"/>
      <c r="PM25" s="12"/>
      <c r="PN25" s="12"/>
      <c r="PO25" s="12"/>
      <c r="PP25" s="12"/>
      <c r="PQ25" s="12"/>
      <c r="PR25" s="12"/>
      <c r="PS25" s="12"/>
      <c r="PT25" s="12"/>
      <c r="PU25" s="12"/>
      <c r="PV25" s="12"/>
      <c r="PW25" s="12"/>
      <c r="PX25" s="12"/>
      <c r="PY25" s="12"/>
      <c r="PZ25" s="12"/>
      <c r="QA25" s="12"/>
      <c r="QB25" s="12"/>
      <c r="QC25" s="12"/>
      <c r="QD25" s="12"/>
      <c r="QE25" s="12"/>
      <c r="QF25" s="12"/>
      <c r="QG25" s="12"/>
      <c r="QH25" s="12"/>
      <c r="QI25" s="12"/>
      <c r="QJ25" s="12"/>
      <c r="QK25" s="12"/>
      <c r="QL25" s="12"/>
      <c r="QM25" s="12"/>
      <c r="QN25" s="12"/>
      <c r="QO25" s="12"/>
      <c r="QP25" s="12"/>
      <c r="QQ25" s="12"/>
      <c r="QR25" s="12"/>
      <c r="QS25" s="12"/>
      <c r="QT25" s="12"/>
      <c r="QU25" s="12"/>
      <c r="QV25" s="12"/>
      <c r="QW25" s="12"/>
      <c r="QX25" s="12"/>
      <c r="QY25" s="12"/>
      <c r="QZ25" s="12"/>
      <c r="RA25" s="12"/>
      <c r="RB25" s="12"/>
      <c r="RC25" s="12"/>
      <c r="RD25" s="12"/>
      <c r="RE25" s="12"/>
      <c r="RF25" s="12"/>
      <c r="RG25" s="12"/>
      <c r="RH25" s="12"/>
      <c r="RI25" s="12"/>
      <c r="RJ25" s="12"/>
      <c r="RK25" s="12"/>
      <c r="RL25" s="12"/>
      <c r="RM25" s="12"/>
      <c r="RN25" s="12"/>
      <c r="RO25" s="12"/>
      <c r="RP25" s="12"/>
      <c r="RQ25" s="12"/>
      <c r="RR25" s="12"/>
      <c r="RS25" s="12"/>
      <c r="RT25" s="12"/>
      <c r="RU25" s="12"/>
      <c r="RV25" s="12"/>
      <c r="RW25" s="12"/>
      <c r="RX25" s="12"/>
      <c r="RY25" s="12"/>
      <c r="RZ25" s="12"/>
      <c r="SA25" s="12"/>
      <c r="SB25" s="12"/>
      <c r="SC25" s="12"/>
      <c r="SD25" s="12"/>
      <c r="SE25" s="12"/>
      <c r="SF25" s="12"/>
      <c r="SG25" s="12"/>
      <c r="SH25" s="12"/>
      <c r="SI25" s="12"/>
      <c r="SJ25" s="12"/>
      <c r="SK25" s="12"/>
      <c r="SL25" s="12"/>
      <c r="SM25" s="12"/>
      <c r="SN25" s="12"/>
      <c r="SO25" s="12"/>
      <c r="SP25" s="12"/>
      <c r="SQ25" s="12"/>
      <c r="SR25" s="12"/>
      <c r="SS25" s="12"/>
      <c r="ST25" s="12"/>
      <c r="SU25" s="12"/>
      <c r="SV25" s="12"/>
      <c r="SW25" s="12"/>
      <c r="SX25" s="12"/>
      <c r="SY25" s="12"/>
      <c r="SZ25" s="12"/>
      <c r="TA25" s="12"/>
      <c r="TB25" s="12"/>
      <c r="TC25" s="12"/>
      <c r="TD25" s="12"/>
      <c r="TE25" s="12"/>
      <c r="TF25" s="12"/>
      <c r="TG25" s="12"/>
      <c r="TH25" s="12"/>
      <c r="TI25" s="12"/>
      <c r="TJ25" s="12"/>
      <c r="TK25" s="12"/>
      <c r="TL25" s="12"/>
      <c r="TM25" s="12"/>
      <c r="TN25" s="12"/>
      <c r="TO25" s="12"/>
      <c r="TP25" s="12"/>
      <c r="TQ25" s="12"/>
      <c r="TR25" s="12"/>
      <c r="TS25" s="12"/>
      <c r="TT25" s="12"/>
      <c r="TU25" s="12"/>
      <c r="TV25" s="12"/>
      <c r="TW25" s="12"/>
      <c r="TX25" s="12"/>
      <c r="TY25" s="12"/>
      <c r="TZ25" s="12"/>
      <c r="UA25" s="12"/>
      <c r="UB25" s="12"/>
      <c r="UC25" s="12"/>
      <c r="UD25" s="12"/>
      <c r="UE25" s="12"/>
      <c r="UF25" s="12"/>
      <c r="UG25" s="12"/>
      <c r="UH25" s="12"/>
      <c r="UI25" s="12"/>
      <c r="UJ25" s="12"/>
      <c r="UK25" s="12"/>
      <c r="UL25" s="12"/>
      <c r="UM25" s="12"/>
      <c r="UN25" s="12"/>
      <c r="UO25" s="12"/>
      <c r="UP25" s="12"/>
      <c r="UQ25" s="12"/>
      <c r="UR25" s="12"/>
      <c r="US25" s="12"/>
      <c r="UT25" s="12"/>
      <c r="UU25" s="12"/>
      <c r="UV25" s="12"/>
      <c r="UW25" s="12"/>
      <c r="UX25" s="12"/>
      <c r="UY25" s="12"/>
      <c r="UZ25" s="12"/>
      <c r="VA25" s="12"/>
      <c r="VB25" s="12"/>
      <c r="VC25" s="12"/>
      <c r="VD25" s="12"/>
      <c r="VE25" s="12"/>
      <c r="VF25" s="12"/>
      <c r="VG25" s="12"/>
      <c r="VH25" s="12"/>
      <c r="VI25" s="12"/>
      <c r="VJ25" s="12"/>
      <c r="VK25" s="12"/>
      <c r="VL25" s="12"/>
    </row>
    <row r="26" spans="1:584" s="12" customFormat="1" ht="17.25" customHeight="1" x14ac:dyDescent="0.25">
      <c r="A26" s="19" t="s">
        <v>48</v>
      </c>
      <c r="B26" s="44" t="s">
        <v>49</v>
      </c>
      <c r="C26" s="44"/>
      <c r="D26" s="30">
        <v>568.55999999999995</v>
      </c>
      <c r="E26" s="30">
        <v>773.62</v>
      </c>
      <c r="F26" s="30">
        <v>10.39</v>
      </c>
      <c r="G26" s="30">
        <v>295.42</v>
      </c>
      <c r="H26" s="30">
        <v>166.4</v>
      </c>
      <c r="I26" s="30">
        <v>465.69</v>
      </c>
      <c r="J26" s="30">
        <v>56.76</v>
      </c>
      <c r="K26" s="30"/>
      <c r="L26" s="30"/>
      <c r="M26" s="30">
        <v>1207.26</v>
      </c>
      <c r="N26" s="30">
        <f t="shared" si="1"/>
        <v>3544.1000000000004</v>
      </c>
      <c r="O26" s="30">
        <v>33412.99</v>
      </c>
      <c r="P26" s="38">
        <f t="shared" si="0"/>
        <v>10.606952565454336</v>
      </c>
      <c r="Q26" s="22">
        <v>1680.6</v>
      </c>
    </row>
    <row r="27" spans="1:584" s="13" customFormat="1" ht="17.25" customHeight="1" x14ac:dyDescent="0.25">
      <c r="A27" s="19" t="s">
        <v>50</v>
      </c>
      <c r="B27" s="45" t="s">
        <v>66</v>
      </c>
      <c r="C27" s="46"/>
      <c r="D27" s="30">
        <v>140.87</v>
      </c>
      <c r="E27" s="30">
        <v>721.68</v>
      </c>
      <c r="F27" s="30">
        <v>33.369999999999997</v>
      </c>
      <c r="G27" s="30">
        <v>454.17</v>
      </c>
      <c r="H27" s="30">
        <v>110.07</v>
      </c>
      <c r="I27" s="30">
        <v>492</v>
      </c>
      <c r="J27" s="30">
        <v>62.4</v>
      </c>
      <c r="K27" s="30">
        <v>1375.59</v>
      </c>
      <c r="L27" s="30">
        <v>1720.87</v>
      </c>
      <c r="M27" s="30">
        <v>523.9</v>
      </c>
      <c r="N27" s="30">
        <f t="shared" si="1"/>
        <v>5634.9199999999992</v>
      </c>
      <c r="O27" s="30">
        <v>56142.82</v>
      </c>
      <c r="P27" s="38">
        <f t="shared" si="0"/>
        <v>10.036759820757132</v>
      </c>
      <c r="Q27" s="2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  <c r="IN27" s="12"/>
      <c r="IO27" s="12"/>
      <c r="IP27" s="12"/>
      <c r="IQ27" s="12"/>
      <c r="IR27" s="12"/>
      <c r="IS27" s="12"/>
      <c r="IT27" s="12"/>
      <c r="IU27" s="12"/>
      <c r="IV27" s="12"/>
      <c r="IW27" s="12"/>
      <c r="IX27" s="12"/>
      <c r="IY27" s="12"/>
      <c r="IZ27" s="12"/>
      <c r="JA27" s="12"/>
      <c r="JB27" s="12"/>
      <c r="JC27" s="12"/>
      <c r="JD27" s="12"/>
      <c r="JE27" s="12"/>
      <c r="JF27" s="12"/>
      <c r="JG27" s="12"/>
      <c r="JH27" s="12"/>
      <c r="JI27" s="12"/>
      <c r="JJ27" s="12"/>
      <c r="JK27" s="12"/>
      <c r="JL27" s="12"/>
      <c r="JM27" s="12"/>
      <c r="JN27" s="12"/>
      <c r="JO27" s="12"/>
      <c r="JP27" s="12"/>
      <c r="JQ27" s="12"/>
      <c r="JR27" s="12"/>
      <c r="JS27" s="12"/>
      <c r="JT27" s="12"/>
      <c r="JU27" s="12"/>
      <c r="JV27" s="12"/>
      <c r="JW27" s="12"/>
      <c r="JX27" s="12"/>
      <c r="JY27" s="12"/>
      <c r="JZ27" s="12"/>
      <c r="KA27" s="12"/>
      <c r="KB27" s="12"/>
      <c r="KC27" s="12"/>
      <c r="KD27" s="12"/>
      <c r="KE27" s="12"/>
      <c r="KF27" s="12"/>
      <c r="KG27" s="12"/>
      <c r="KH27" s="12"/>
      <c r="KI27" s="12"/>
      <c r="KJ27" s="12"/>
      <c r="KK27" s="12"/>
      <c r="KL27" s="12"/>
      <c r="KM27" s="12"/>
      <c r="KN27" s="12"/>
      <c r="KO27" s="12"/>
      <c r="KP27" s="12"/>
      <c r="KQ27" s="12"/>
      <c r="KR27" s="12"/>
      <c r="KS27" s="12"/>
      <c r="KT27" s="12"/>
      <c r="KU27" s="12"/>
      <c r="KV27" s="12"/>
      <c r="KW27" s="12"/>
      <c r="KX27" s="12"/>
      <c r="KY27" s="12"/>
      <c r="KZ27" s="12"/>
      <c r="LA27" s="12"/>
      <c r="LB27" s="12"/>
      <c r="LC27" s="12"/>
      <c r="LD27" s="12"/>
      <c r="LE27" s="12"/>
      <c r="LF27" s="12"/>
      <c r="LG27" s="12"/>
      <c r="LH27" s="12"/>
      <c r="LI27" s="12"/>
      <c r="LJ27" s="12"/>
      <c r="LK27" s="12"/>
      <c r="LL27" s="12"/>
      <c r="LM27" s="12"/>
      <c r="LN27" s="12"/>
      <c r="LO27" s="12"/>
      <c r="LP27" s="12"/>
      <c r="LQ27" s="12"/>
      <c r="LR27" s="12"/>
      <c r="LS27" s="12"/>
      <c r="LT27" s="12"/>
      <c r="LU27" s="12"/>
      <c r="LV27" s="12"/>
      <c r="LW27" s="12"/>
      <c r="LX27" s="12"/>
      <c r="LY27" s="12"/>
      <c r="LZ27" s="12"/>
      <c r="MA27" s="12"/>
      <c r="MB27" s="12"/>
      <c r="MC27" s="12"/>
      <c r="MD27" s="12"/>
      <c r="ME27" s="12"/>
      <c r="MF27" s="12"/>
      <c r="MG27" s="12"/>
      <c r="MH27" s="12"/>
      <c r="MI27" s="12"/>
      <c r="MJ27" s="12"/>
      <c r="MK27" s="12"/>
      <c r="ML27" s="12"/>
      <c r="MM27" s="12"/>
      <c r="MN27" s="12"/>
      <c r="MO27" s="12"/>
      <c r="MP27" s="12"/>
      <c r="MQ27" s="12"/>
      <c r="MR27" s="12"/>
      <c r="MS27" s="12"/>
      <c r="MT27" s="12"/>
      <c r="MU27" s="12"/>
      <c r="MV27" s="12"/>
      <c r="MW27" s="12"/>
      <c r="MX27" s="12"/>
      <c r="MY27" s="12"/>
      <c r="MZ27" s="12"/>
      <c r="NA27" s="12"/>
      <c r="NB27" s="12"/>
      <c r="NC27" s="12"/>
      <c r="ND27" s="12"/>
      <c r="NE27" s="12"/>
      <c r="NF27" s="12"/>
      <c r="NG27" s="12"/>
      <c r="NH27" s="12"/>
      <c r="NI27" s="12"/>
      <c r="NJ27" s="12"/>
      <c r="NK27" s="12"/>
      <c r="NL27" s="12"/>
      <c r="NM27" s="12"/>
      <c r="NN27" s="12"/>
      <c r="NO27" s="12"/>
      <c r="NP27" s="12"/>
      <c r="NQ27" s="12"/>
      <c r="NR27" s="12"/>
      <c r="NS27" s="12"/>
      <c r="NT27" s="12"/>
      <c r="NU27" s="12"/>
      <c r="NV27" s="12"/>
      <c r="NW27" s="12"/>
      <c r="NX27" s="12"/>
      <c r="NY27" s="12"/>
      <c r="NZ27" s="12"/>
      <c r="OA27" s="12"/>
      <c r="OB27" s="12"/>
      <c r="OC27" s="12"/>
      <c r="OD27" s="12"/>
      <c r="OE27" s="12"/>
      <c r="OF27" s="12"/>
      <c r="OG27" s="12"/>
      <c r="OH27" s="12"/>
      <c r="OI27" s="12"/>
      <c r="OJ27" s="12"/>
      <c r="OK27" s="12"/>
      <c r="OL27" s="12"/>
      <c r="OM27" s="12"/>
      <c r="ON27" s="12"/>
      <c r="OO27" s="12"/>
      <c r="OP27" s="12"/>
      <c r="OQ27" s="12"/>
      <c r="OR27" s="12"/>
      <c r="OS27" s="12"/>
      <c r="OT27" s="12"/>
      <c r="OU27" s="12"/>
      <c r="OV27" s="12"/>
      <c r="OW27" s="12"/>
      <c r="OX27" s="12"/>
      <c r="OY27" s="12"/>
      <c r="OZ27" s="12"/>
      <c r="PA27" s="12"/>
      <c r="PB27" s="12"/>
      <c r="PC27" s="12"/>
      <c r="PD27" s="12"/>
      <c r="PE27" s="12"/>
      <c r="PF27" s="12"/>
      <c r="PG27" s="12"/>
      <c r="PH27" s="12"/>
      <c r="PI27" s="12"/>
      <c r="PJ27" s="12"/>
      <c r="PK27" s="12"/>
      <c r="PL27" s="12"/>
      <c r="PM27" s="12"/>
      <c r="PN27" s="12"/>
      <c r="PO27" s="12"/>
      <c r="PP27" s="12"/>
      <c r="PQ27" s="12"/>
      <c r="PR27" s="12"/>
      <c r="PS27" s="12"/>
      <c r="PT27" s="12"/>
      <c r="PU27" s="12"/>
      <c r="PV27" s="12"/>
      <c r="PW27" s="12"/>
      <c r="PX27" s="12"/>
      <c r="PY27" s="12"/>
      <c r="PZ27" s="12"/>
      <c r="QA27" s="12"/>
      <c r="QB27" s="12"/>
      <c r="QC27" s="12"/>
      <c r="QD27" s="12"/>
      <c r="QE27" s="12"/>
      <c r="QF27" s="12"/>
      <c r="QG27" s="12"/>
      <c r="QH27" s="12"/>
      <c r="QI27" s="12"/>
      <c r="QJ27" s="12"/>
      <c r="QK27" s="12"/>
      <c r="QL27" s="12"/>
      <c r="QM27" s="12"/>
      <c r="QN27" s="12"/>
      <c r="QO27" s="12"/>
      <c r="QP27" s="12"/>
      <c r="QQ27" s="12"/>
      <c r="QR27" s="12"/>
      <c r="QS27" s="12"/>
      <c r="QT27" s="12"/>
      <c r="QU27" s="12"/>
      <c r="QV27" s="12"/>
      <c r="QW27" s="12"/>
      <c r="QX27" s="12"/>
      <c r="QY27" s="12"/>
      <c r="QZ27" s="12"/>
      <c r="RA27" s="12"/>
      <c r="RB27" s="12"/>
      <c r="RC27" s="12"/>
      <c r="RD27" s="12"/>
      <c r="RE27" s="12"/>
      <c r="RF27" s="12"/>
      <c r="RG27" s="12"/>
      <c r="RH27" s="12"/>
      <c r="RI27" s="12"/>
      <c r="RJ27" s="12"/>
      <c r="RK27" s="12"/>
      <c r="RL27" s="12"/>
      <c r="RM27" s="12"/>
      <c r="RN27" s="12"/>
      <c r="RO27" s="12"/>
      <c r="RP27" s="12"/>
      <c r="RQ27" s="12"/>
      <c r="RR27" s="12"/>
      <c r="RS27" s="12"/>
      <c r="RT27" s="12"/>
      <c r="RU27" s="12"/>
      <c r="RV27" s="12"/>
      <c r="RW27" s="12"/>
      <c r="RX27" s="12"/>
      <c r="RY27" s="12"/>
      <c r="RZ27" s="12"/>
      <c r="SA27" s="12"/>
      <c r="SB27" s="12"/>
      <c r="SC27" s="12"/>
      <c r="SD27" s="12"/>
      <c r="SE27" s="12"/>
      <c r="SF27" s="12"/>
      <c r="SG27" s="12"/>
      <c r="SH27" s="12"/>
      <c r="SI27" s="12"/>
      <c r="SJ27" s="12"/>
      <c r="SK27" s="12"/>
      <c r="SL27" s="12"/>
      <c r="SM27" s="12"/>
      <c r="SN27" s="12"/>
      <c r="SO27" s="12"/>
      <c r="SP27" s="12"/>
      <c r="SQ27" s="12"/>
      <c r="SR27" s="12"/>
      <c r="SS27" s="12"/>
      <c r="ST27" s="12"/>
      <c r="SU27" s="12"/>
      <c r="SV27" s="12"/>
      <c r="SW27" s="12"/>
      <c r="SX27" s="12"/>
      <c r="SY27" s="12"/>
      <c r="SZ27" s="12"/>
      <c r="TA27" s="12"/>
      <c r="TB27" s="12"/>
      <c r="TC27" s="12"/>
      <c r="TD27" s="12"/>
      <c r="TE27" s="12"/>
      <c r="TF27" s="12"/>
      <c r="TG27" s="12"/>
      <c r="TH27" s="12"/>
      <c r="TI27" s="12"/>
      <c r="TJ27" s="12"/>
      <c r="TK27" s="12"/>
      <c r="TL27" s="12"/>
      <c r="TM27" s="12"/>
      <c r="TN27" s="12"/>
      <c r="TO27" s="12"/>
      <c r="TP27" s="12"/>
      <c r="TQ27" s="12"/>
      <c r="TR27" s="12"/>
      <c r="TS27" s="12"/>
      <c r="TT27" s="12"/>
      <c r="TU27" s="12"/>
      <c r="TV27" s="12"/>
      <c r="TW27" s="12"/>
      <c r="TX27" s="12"/>
      <c r="TY27" s="12"/>
      <c r="TZ27" s="12"/>
      <c r="UA27" s="12"/>
      <c r="UB27" s="12"/>
      <c r="UC27" s="12"/>
      <c r="UD27" s="12"/>
      <c r="UE27" s="12"/>
      <c r="UF27" s="12"/>
      <c r="UG27" s="12"/>
      <c r="UH27" s="12"/>
      <c r="UI27" s="12"/>
      <c r="UJ27" s="12"/>
      <c r="UK27" s="12"/>
      <c r="UL27" s="12"/>
      <c r="UM27" s="12"/>
      <c r="UN27" s="12"/>
      <c r="UO27" s="12"/>
      <c r="UP27" s="12"/>
      <c r="UQ27" s="12"/>
      <c r="UR27" s="12"/>
      <c r="US27" s="12"/>
      <c r="UT27" s="12"/>
      <c r="UU27" s="12"/>
      <c r="UV27" s="12"/>
      <c r="UW27" s="12"/>
      <c r="UX27" s="12"/>
      <c r="UY27" s="12"/>
      <c r="UZ27" s="12"/>
      <c r="VA27" s="12"/>
      <c r="VB27" s="12"/>
      <c r="VC27" s="12"/>
      <c r="VD27" s="12"/>
      <c r="VE27" s="12"/>
      <c r="VF27" s="12"/>
      <c r="VG27" s="12"/>
      <c r="VH27" s="12"/>
      <c r="VI27" s="12"/>
      <c r="VJ27" s="12"/>
      <c r="VK27" s="12"/>
      <c r="VL27" s="12"/>
    </row>
    <row r="28" spans="1:584" s="12" customFormat="1" ht="17.25" customHeight="1" x14ac:dyDescent="0.25">
      <c r="A28" s="19" t="s">
        <v>51</v>
      </c>
      <c r="B28" s="45" t="s">
        <v>64</v>
      </c>
      <c r="C28" s="46"/>
      <c r="D28" s="30">
        <v>1632.5</v>
      </c>
      <c r="E28" s="30">
        <v>1006.66</v>
      </c>
      <c r="F28" s="30">
        <v>90.1</v>
      </c>
      <c r="G28" s="30">
        <v>6.58</v>
      </c>
      <c r="H28" s="30">
        <v>308.94</v>
      </c>
      <c r="I28" s="30">
        <v>700.09</v>
      </c>
      <c r="J28" s="30">
        <v>54.77</v>
      </c>
      <c r="K28" s="30"/>
      <c r="L28" s="30"/>
      <c r="M28" s="30">
        <v>299.67</v>
      </c>
      <c r="N28" s="30">
        <f t="shared" si="1"/>
        <v>4099.3099999999995</v>
      </c>
      <c r="O28" s="30">
        <v>48085.78</v>
      </c>
      <c r="P28" s="38">
        <f t="shared" si="0"/>
        <v>8.5249942914516517</v>
      </c>
      <c r="Q28" s="22">
        <v>4075.02</v>
      </c>
    </row>
    <row r="29" spans="1:584" s="12" customFormat="1" ht="17.25" customHeight="1" x14ac:dyDescent="0.25">
      <c r="A29" s="19" t="s">
        <v>52</v>
      </c>
      <c r="B29" s="44" t="s">
        <v>53</v>
      </c>
      <c r="C29" s="44"/>
      <c r="D29" s="30">
        <v>1353.31</v>
      </c>
      <c r="E29" s="30"/>
      <c r="F29" s="30">
        <v>456.37</v>
      </c>
      <c r="G29" s="30"/>
      <c r="H29" s="30">
        <v>243.28</v>
      </c>
      <c r="I29" s="30">
        <v>29.57</v>
      </c>
      <c r="J29" s="30">
        <v>34.979999999999997</v>
      </c>
      <c r="K29" s="30"/>
      <c r="L29" s="30"/>
      <c r="M29" s="30">
        <v>16.190000000000001</v>
      </c>
      <c r="N29" s="30">
        <f t="shared" si="1"/>
        <v>2133.7000000000003</v>
      </c>
      <c r="O29" s="30">
        <v>20702.46</v>
      </c>
      <c r="P29" s="38">
        <f t="shared" si="0"/>
        <v>10.306504637613116</v>
      </c>
      <c r="Q29" s="22">
        <v>514.36</v>
      </c>
    </row>
    <row r="30" spans="1:584" s="12" customFormat="1" ht="17.25" customHeight="1" x14ac:dyDescent="0.25">
      <c r="A30" s="19" t="s">
        <v>54</v>
      </c>
      <c r="B30" s="44" t="s">
        <v>55</v>
      </c>
      <c r="C30" s="44"/>
      <c r="D30" s="30">
        <v>110.1</v>
      </c>
      <c r="E30" s="30">
        <v>153.82</v>
      </c>
      <c r="F30" s="30"/>
      <c r="G30" s="30">
        <v>242.42</v>
      </c>
      <c r="H30" s="30">
        <v>45.65</v>
      </c>
      <c r="I30" s="30">
        <v>640.59</v>
      </c>
      <c r="J30" s="30">
        <v>117.8</v>
      </c>
      <c r="K30" s="30">
        <v>79.650000000000006</v>
      </c>
      <c r="L30" s="30">
        <v>370.3</v>
      </c>
      <c r="M30" s="30">
        <v>108.13</v>
      </c>
      <c r="N30" s="30">
        <f t="shared" si="1"/>
        <v>1868.46</v>
      </c>
      <c r="O30" s="30">
        <v>18670.18</v>
      </c>
      <c r="P30" s="38">
        <f t="shared" si="0"/>
        <v>10.007723546318246</v>
      </c>
      <c r="Q30" s="22">
        <v>4.28</v>
      </c>
    </row>
    <row r="31" spans="1:584" s="16" customFormat="1" ht="17.25" customHeight="1" x14ac:dyDescent="0.25">
      <c r="A31" s="20" t="s">
        <v>56</v>
      </c>
      <c r="B31" s="68" t="s">
        <v>57</v>
      </c>
      <c r="C31" s="68"/>
      <c r="D31" s="31">
        <v>662.72</v>
      </c>
      <c r="E31" s="31"/>
      <c r="F31" s="31">
        <v>194.94</v>
      </c>
      <c r="G31" s="31"/>
      <c r="H31" s="31">
        <v>131.1</v>
      </c>
      <c r="I31" s="31">
        <v>2054.7399999999998</v>
      </c>
      <c r="J31" s="31">
        <v>425.56</v>
      </c>
      <c r="K31" s="31">
        <v>15.95</v>
      </c>
      <c r="L31" s="31">
        <v>191.47</v>
      </c>
      <c r="M31" s="31">
        <v>177.71</v>
      </c>
      <c r="N31" s="31">
        <f>D31+E31+F31+G31+H31+I31+J31+K31+L31+M31</f>
        <v>3854.1899999999996</v>
      </c>
      <c r="O31" s="31">
        <v>36852.42</v>
      </c>
      <c r="P31" s="34">
        <f t="shared" si="0"/>
        <v>10.458444791413969</v>
      </c>
      <c r="Q31" s="14">
        <v>877.05</v>
      </c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  <c r="BW31" s="15"/>
      <c r="BX31" s="15"/>
      <c r="BY31" s="15"/>
      <c r="BZ31" s="15"/>
      <c r="CA31" s="15"/>
      <c r="CB31" s="15"/>
      <c r="CC31" s="15"/>
      <c r="CD31" s="15"/>
      <c r="CE31" s="15"/>
      <c r="CF31" s="15"/>
      <c r="CG31" s="15"/>
      <c r="CH31" s="15"/>
      <c r="CI31" s="15"/>
      <c r="CJ31" s="15"/>
      <c r="CK31" s="15"/>
      <c r="CL31" s="15"/>
      <c r="CM31" s="15"/>
      <c r="CN31" s="15"/>
      <c r="CO31" s="15"/>
      <c r="CP31" s="15"/>
      <c r="CQ31" s="15"/>
      <c r="CR31" s="15"/>
      <c r="CS31" s="15"/>
      <c r="CT31" s="15"/>
      <c r="CU31" s="15"/>
      <c r="CV31" s="15"/>
      <c r="CW31" s="15"/>
      <c r="CX31" s="15"/>
      <c r="CY31" s="15"/>
      <c r="CZ31" s="15"/>
      <c r="DA31" s="15"/>
      <c r="DB31" s="15"/>
      <c r="DC31" s="15"/>
      <c r="DD31" s="15"/>
      <c r="DE31" s="15"/>
      <c r="DF31" s="15"/>
      <c r="DG31" s="15"/>
      <c r="DH31" s="15"/>
      <c r="DI31" s="15"/>
      <c r="DJ31" s="15"/>
      <c r="DK31" s="15"/>
      <c r="DL31" s="15"/>
      <c r="DM31" s="15"/>
      <c r="DN31" s="15"/>
      <c r="DO31" s="15"/>
      <c r="DP31" s="15"/>
      <c r="DQ31" s="15"/>
      <c r="DR31" s="15"/>
      <c r="DS31" s="15"/>
      <c r="DT31" s="15"/>
      <c r="DU31" s="15"/>
      <c r="DV31" s="15"/>
      <c r="DW31" s="15"/>
      <c r="DX31" s="15"/>
      <c r="DY31" s="15"/>
      <c r="DZ31" s="15"/>
      <c r="EA31" s="15"/>
      <c r="EB31" s="15"/>
      <c r="EC31" s="15"/>
      <c r="ED31" s="15"/>
      <c r="EE31" s="15"/>
      <c r="EF31" s="15"/>
      <c r="EG31" s="15"/>
      <c r="EH31" s="15"/>
      <c r="EI31" s="15"/>
      <c r="EJ31" s="15"/>
      <c r="EK31" s="15"/>
      <c r="EL31" s="15"/>
      <c r="EM31" s="15"/>
      <c r="EN31" s="15"/>
      <c r="EO31" s="15"/>
      <c r="EP31" s="15"/>
      <c r="EQ31" s="15"/>
      <c r="ER31" s="15"/>
      <c r="ES31" s="15"/>
      <c r="ET31" s="15"/>
      <c r="EU31" s="15"/>
      <c r="EV31" s="15"/>
      <c r="EW31" s="15"/>
      <c r="EX31" s="15"/>
      <c r="EY31" s="15"/>
      <c r="EZ31" s="15"/>
      <c r="FA31" s="15"/>
      <c r="FB31" s="15"/>
      <c r="FC31" s="15"/>
      <c r="FD31" s="15"/>
      <c r="FE31" s="15"/>
      <c r="FF31" s="15"/>
      <c r="FG31" s="15"/>
      <c r="FH31" s="15"/>
      <c r="FI31" s="15"/>
      <c r="FJ31" s="15"/>
      <c r="FK31" s="15"/>
      <c r="FL31" s="15"/>
      <c r="FM31" s="15"/>
      <c r="FN31" s="15"/>
      <c r="FO31" s="15"/>
      <c r="FP31" s="15"/>
      <c r="FQ31" s="15"/>
      <c r="FR31" s="15"/>
      <c r="FS31" s="15"/>
      <c r="FT31" s="15"/>
      <c r="FU31" s="15"/>
      <c r="FV31" s="15"/>
      <c r="FW31" s="15"/>
      <c r="FX31" s="15"/>
      <c r="FY31" s="15"/>
      <c r="FZ31" s="15"/>
      <c r="GA31" s="15"/>
      <c r="GB31" s="15"/>
      <c r="GC31" s="15"/>
      <c r="GD31" s="15"/>
      <c r="GE31" s="15"/>
      <c r="GF31" s="15"/>
      <c r="GG31" s="15"/>
      <c r="GH31" s="15"/>
      <c r="GI31" s="15"/>
      <c r="GJ31" s="15"/>
      <c r="GK31" s="15"/>
      <c r="GL31" s="15"/>
      <c r="GM31" s="15"/>
      <c r="GN31" s="15"/>
      <c r="GO31" s="15"/>
      <c r="GP31" s="15"/>
      <c r="GQ31" s="15"/>
      <c r="GR31" s="15"/>
      <c r="GS31" s="15"/>
      <c r="GT31" s="15"/>
      <c r="GU31" s="15"/>
      <c r="GV31" s="15"/>
      <c r="GW31" s="15"/>
      <c r="GX31" s="15"/>
      <c r="GY31" s="15"/>
      <c r="GZ31" s="15"/>
      <c r="HA31" s="15"/>
      <c r="HB31" s="15"/>
      <c r="HC31" s="15"/>
      <c r="HD31" s="15"/>
      <c r="HE31" s="15"/>
      <c r="HF31" s="15"/>
      <c r="HG31" s="15"/>
      <c r="HH31" s="15"/>
      <c r="HI31" s="15"/>
      <c r="HJ31" s="15"/>
      <c r="HK31" s="15"/>
      <c r="HL31" s="15"/>
      <c r="HM31" s="15"/>
      <c r="HN31" s="15"/>
      <c r="HO31" s="15"/>
      <c r="HP31" s="15"/>
      <c r="HQ31" s="15"/>
      <c r="HR31" s="15"/>
      <c r="HS31" s="15"/>
      <c r="HT31" s="15"/>
      <c r="HU31" s="15"/>
      <c r="HV31" s="15"/>
      <c r="HW31" s="15"/>
      <c r="HX31" s="15"/>
      <c r="HY31" s="15"/>
      <c r="HZ31" s="15"/>
      <c r="IA31" s="15"/>
      <c r="IB31" s="15"/>
      <c r="IC31" s="15"/>
      <c r="ID31" s="15"/>
      <c r="IE31" s="15"/>
      <c r="IF31" s="15"/>
      <c r="IG31" s="15"/>
      <c r="IH31" s="15"/>
      <c r="II31" s="15"/>
      <c r="IJ31" s="15"/>
      <c r="IK31" s="15"/>
      <c r="IL31" s="15"/>
      <c r="IM31" s="15"/>
      <c r="IN31" s="15"/>
      <c r="IO31" s="15"/>
      <c r="IP31" s="15"/>
      <c r="IQ31" s="15"/>
      <c r="IR31" s="15"/>
      <c r="IS31" s="15"/>
      <c r="IT31" s="15"/>
      <c r="IU31" s="15"/>
      <c r="IV31" s="15"/>
      <c r="IW31" s="15"/>
      <c r="IX31" s="15"/>
      <c r="IY31" s="15"/>
      <c r="IZ31" s="15"/>
      <c r="JA31" s="15"/>
      <c r="JB31" s="15"/>
      <c r="JC31" s="15"/>
      <c r="JD31" s="15"/>
      <c r="JE31" s="15"/>
      <c r="JF31" s="15"/>
      <c r="JG31" s="15"/>
      <c r="JH31" s="15"/>
      <c r="JI31" s="15"/>
      <c r="JJ31" s="15"/>
      <c r="JK31" s="15"/>
      <c r="JL31" s="15"/>
      <c r="JM31" s="15"/>
      <c r="JN31" s="15"/>
      <c r="JO31" s="15"/>
      <c r="JP31" s="15"/>
      <c r="JQ31" s="15"/>
      <c r="JR31" s="15"/>
      <c r="JS31" s="15"/>
      <c r="JT31" s="15"/>
      <c r="JU31" s="15"/>
      <c r="JV31" s="15"/>
      <c r="JW31" s="15"/>
      <c r="JX31" s="15"/>
      <c r="JY31" s="15"/>
      <c r="JZ31" s="15"/>
      <c r="KA31" s="15"/>
      <c r="KB31" s="15"/>
      <c r="KC31" s="15"/>
      <c r="KD31" s="15"/>
      <c r="KE31" s="15"/>
      <c r="KF31" s="15"/>
      <c r="KG31" s="15"/>
      <c r="KH31" s="15"/>
      <c r="KI31" s="15"/>
      <c r="KJ31" s="15"/>
      <c r="KK31" s="15"/>
      <c r="KL31" s="15"/>
      <c r="KM31" s="15"/>
      <c r="KN31" s="15"/>
      <c r="KO31" s="15"/>
      <c r="KP31" s="15"/>
      <c r="KQ31" s="15"/>
      <c r="KR31" s="15"/>
      <c r="KS31" s="15"/>
      <c r="KT31" s="15"/>
      <c r="KU31" s="15"/>
      <c r="KV31" s="15"/>
      <c r="KW31" s="15"/>
      <c r="KX31" s="15"/>
      <c r="KY31" s="15"/>
      <c r="KZ31" s="15"/>
      <c r="LA31" s="15"/>
      <c r="LB31" s="15"/>
      <c r="LC31" s="15"/>
      <c r="LD31" s="15"/>
      <c r="LE31" s="15"/>
      <c r="LF31" s="15"/>
      <c r="LG31" s="15"/>
      <c r="LH31" s="15"/>
      <c r="LI31" s="15"/>
      <c r="LJ31" s="15"/>
      <c r="LK31" s="15"/>
      <c r="LL31" s="15"/>
      <c r="LM31" s="15"/>
      <c r="LN31" s="15"/>
      <c r="LO31" s="15"/>
      <c r="LP31" s="15"/>
      <c r="LQ31" s="15"/>
      <c r="LR31" s="15"/>
      <c r="LS31" s="15"/>
      <c r="LT31" s="15"/>
      <c r="LU31" s="15"/>
      <c r="LV31" s="15"/>
      <c r="LW31" s="15"/>
      <c r="LX31" s="15"/>
      <c r="LY31" s="15"/>
      <c r="LZ31" s="15"/>
      <c r="MA31" s="15"/>
      <c r="MB31" s="15"/>
      <c r="MC31" s="15"/>
      <c r="MD31" s="15"/>
      <c r="ME31" s="15"/>
      <c r="MF31" s="15"/>
      <c r="MG31" s="15"/>
      <c r="MH31" s="15"/>
      <c r="MI31" s="15"/>
      <c r="MJ31" s="15"/>
      <c r="MK31" s="15"/>
      <c r="ML31" s="15"/>
      <c r="MM31" s="15"/>
      <c r="MN31" s="15"/>
      <c r="MO31" s="15"/>
      <c r="MP31" s="15"/>
      <c r="MQ31" s="15"/>
      <c r="MR31" s="15"/>
      <c r="MS31" s="15"/>
      <c r="MT31" s="15"/>
      <c r="MU31" s="15"/>
      <c r="MV31" s="15"/>
      <c r="MW31" s="15"/>
      <c r="MX31" s="15"/>
      <c r="MY31" s="15"/>
      <c r="MZ31" s="15"/>
      <c r="NA31" s="15"/>
      <c r="NB31" s="15"/>
      <c r="NC31" s="15"/>
      <c r="ND31" s="15"/>
      <c r="NE31" s="15"/>
      <c r="NF31" s="15"/>
      <c r="NG31" s="15"/>
      <c r="NH31" s="15"/>
      <c r="NI31" s="15"/>
      <c r="NJ31" s="15"/>
      <c r="NK31" s="15"/>
      <c r="NL31" s="15"/>
      <c r="NM31" s="15"/>
      <c r="NN31" s="15"/>
      <c r="NO31" s="15"/>
      <c r="NP31" s="15"/>
      <c r="NQ31" s="15"/>
      <c r="NR31" s="15"/>
      <c r="NS31" s="15"/>
      <c r="NT31" s="15"/>
      <c r="NU31" s="15"/>
      <c r="NV31" s="15"/>
      <c r="NW31" s="15"/>
      <c r="NX31" s="15"/>
      <c r="NY31" s="15"/>
      <c r="NZ31" s="15"/>
      <c r="OA31" s="15"/>
      <c r="OB31" s="15"/>
      <c r="OC31" s="15"/>
      <c r="OD31" s="15"/>
      <c r="OE31" s="15"/>
      <c r="OF31" s="15"/>
      <c r="OG31" s="15"/>
      <c r="OH31" s="15"/>
      <c r="OI31" s="15"/>
      <c r="OJ31" s="15"/>
      <c r="OK31" s="15"/>
      <c r="OL31" s="15"/>
      <c r="OM31" s="15"/>
      <c r="ON31" s="15"/>
      <c r="OO31" s="15"/>
      <c r="OP31" s="15"/>
      <c r="OQ31" s="15"/>
      <c r="OR31" s="15"/>
      <c r="OS31" s="15"/>
      <c r="OT31" s="15"/>
      <c r="OU31" s="15"/>
      <c r="OV31" s="15"/>
      <c r="OW31" s="15"/>
      <c r="OX31" s="15"/>
      <c r="OY31" s="15"/>
      <c r="OZ31" s="15"/>
      <c r="PA31" s="15"/>
      <c r="PB31" s="15"/>
      <c r="PC31" s="15"/>
      <c r="PD31" s="15"/>
      <c r="PE31" s="15"/>
      <c r="PF31" s="15"/>
      <c r="PG31" s="15"/>
      <c r="PH31" s="15"/>
      <c r="PI31" s="15"/>
      <c r="PJ31" s="15"/>
      <c r="PK31" s="15"/>
      <c r="PL31" s="15"/>
      <c r="PM31" s="15"/>
      <c r="PN31" s="15"/>
      <c r="PO31" s="15"/>
      <c r="PP31" s="15"/>
      <c r="PQ31" s="15"/>
      <c r="PR31" s="15"/>
      <c r="PS31" s="15"/>
      <c r="PT31" s="15"/>
      <c r="PU31" s="15"/>
      <c r="PV31" s="15"/>
      <c r="PW31" s="15"/>
      <c r="PX31" s="15"/>
      <c r="PY31" s="15"/>
      <c r="PZ31" s="15"/>
      <c r="QA31" s="15"/>
      <c r="QB31" s="15"/>
      <c r="QC31" s="15"/>
      <c r="QD31" s="15"/>
      <c r="QE31" s="15"/>
      <c r="QF31" s="15"/>
      <c r="QG31" s="15"/>
      <c r="QH31" s="15"/>
      <c r="QI31" s="15"/>
      <c r="QJ31" s="15"/>
      <c r="QK31" s="15"/>
      <c r="QL31" s="15"/>
      <c r="QM31" s="15"/>
      <c r="QN31" s="15"/>
      <c r="QO31" s="15"/>
      <c r="QP31" s="15"/>
      <c r="QQ31" s="15"/>
      <c r="QR31" s="15"/>
      <c r="QS31" s="15"/>
      <c r="QT31" s="15"/>
      <c r="QU31" s="15"/>
      <c r="QV31" s="15"/>
      <c r="QW31" s="15"/>
      <c r="QX31" s="15"/>
      <c r="QY31" s="15"/>
      <c r="QZ31" s="15"/>
      <c r="RA31" s="15"/>
      <c r="RB31" s="15"/>
      <c r="RC31" s="15"/>
      <c r="RD31" s="15"/>
      <c r="RE31" s="15"/>
      <c r="RF31" s="15"/>
      <c r="RG31" s="15"/>
      <c r="RH31" s="15"/>
      <c r="RI31" s="15"/>
      <c r="RJ31" s="15"/>
      <c r="RK31" s="15"/>
      <c r="RL31" s="15"/>
      <c r="RM31" s="15"/>
      <c r="RN31" s="15"/>
      <c r="RO31" s="15"/>
      <c r="RP31" s="15"/>
      <c r="RQ31" s="15"/>
      <c r="RR31" s="15"/>
      <c r="RS31" s="15"/>
      <c r="RT31" s="15"/>
      <c r="RU31" s="15"/>
      <c r="RV31" s="15"/>
      <c r="RW31" s="15"/>
      <c r="RX31" s="15"/>
      <c r="RY31" s="15"/>
      <c r="RZ31" s="15"/>
      <c r="SA31" s="15"/>
      <c r="SB31" s="15"/>
      <c r="SC31" s="15"/>
      <c r="SD31" s="15"/>
      <c r="SE31" s="15"/>
      <c r="SF31" s="15"/>
      <c r="SG31" s="15"/>
      <c r="SH31" s="15"/>
      <c r="SI31" s="15"/>
      <c r="SJ31" s="15"/>
      <c r="SK31" s="15"/>
      <c r="SL31" s="15"/>
      <c r="SM31" s="15"/>
      <c r="SN31" s="15"/>
      <c r="SO31" s="15"/>
      <c r="SP31" s="15"/>
      <c r="SQ31" s="15"/>
      <c r="SR31" s="15"/>
      <c r="SS31" s="15"/>
      <c r="ST31" s="15"/>
      <c r="SU31" s="15"/>
      <c r="SV31" s="15"/>
      <c r="SW31" s="15"/>
      <c r="SX31" s="15"/>
      <c r="SY31" s="15"/>
      <c r="SZ31" s="15"/>
      <c r="TA31" s="15"/>
      <c r="TB31" s="15"/>
      <c r="TC31" s="15"/>
      <c r="TD31" s="15"/>
      <c r="TE31" s="15"/>
      <c r="TF31" s="15"/>
      <c r="TG31" s="15"/>
      <c r="TH31" s="15"/>
      <c r="TI31" s="15"/>
      <c r="TJ31" s="15"/>
      <c r="TK31" s="15"/>
      <c r="TL31" s="15"/>
      <c r="TM31" s="15"/>
      <c r="TN31" s="15"/>
      <c r="TO31" s="15"/>
      <c r="TP31" s="15"/>
      <c r="TQ31" s="15"/>
      <c r="TR31" s="15"/>
      <c r="TS31" s="15"/>
      <c r="TT31" s="15"/>
      <c r="TU31" s="15"/>
      <c r="TV31" s="15"/>
      <c r="TW31" s="15"/>
      <c r="TX31" s="15"/>
      <c r="TY31" s="15"/>
      <c r="TZ31" s="15"/>
      <c r="UA31" s="15"/>
      <c r="UB31" s="15"/>
      <c r="UC31" s="15"/>
      <c r="UD31" s="15"/>
      <c r="UE31" s="15"/>
      <c r="UF31" s="15"/>
      <c r="UG31" s="15"/>
      <c r="UH31" s="15"/>
      <c r="UI31" s="15"/>
      <c r="UJ31" s="15"/>
      <c r="UK31" s="15"/>
      <c r="UL31" s="15"/>
      <c r="UM31" s="15"/>
      <c r="UN31" s="15"/>
      <c r="UO31" s="15"/>
      <c r="UP31" s="15"/>
      <c r="UQ31" s="15"/>
      <c r="UR31" s="15"/>
      <c r="US31" s="15"/>
      <c r="UT31" s="15"/>
      <c r="UU31" s="15"/>
      <c r="UV31" s="15"/>
      <c r="UW31" s="15"/>
      <c r="UX31" s="15"/>
      <c r="UY31" s="15"/>
      <c r="UZ31" s="15"/>
      <c r="VA31" s="15"/>
      <c r="VB31" s="15"/>
      <c r="VC31" s="15"/>
      <c r="VD31" s="15"/>
      <c r="VE31" s="15"/>
      <c r="VF31" s="15"/>
      <c r="VG31" s="15"/>
      <c r="VH31" s="15"/>
      <c r="VI31" s="15"/>
      <c r="VJ31" s="15"/>
      <c r="VK31" s="15"/>
      <c r="VL31" s="15"/>
    </row>
    <row r="32" spans="1:584" s="15" customFormat="1" ht="17.25" customHeight="1" x14ac:dyDescent="0.25">
      <c r="A32" s="20" t="s">
        <v>58</v>
      </c>
      <c r="B32" s="68" t="s">
        <v>59</v>
      </c>
      <c r="C32" s="68"/>
      <c r="D32" s="31">
        <v>79.790000000000006</v>
      </c>
      <c r="E32" s="31">
        <v>90.65</v>
      </c>
      <c r="F32" s="31"/>
      <c r="G32" s="31">
        <v>140.41999999999999</v>
      </c>
      <c r="H32" s="31">
        <v>11.2</v>
      </c>
      <c r="I32" s="31">
        <v>520.61</v>
      </c>
      <c r="J32" s="31">
        <v>4.5</v>
      </c>
      <c r="K32" s="31">
        <v>126.82</v>
      </c>
      <c r="L32" s="31">
        <v>52.5</v>
      </c>
      <c r="M32" s="31"/>
      <c r="N32" s="31">
        <f t="shared" si="1"/>
        <v>1026.49</v>
      </c>
      <c r="O32" s="31">
        <v>9781.9699999999993</v>
      </c>
      <c r="P32" s="34">
        <f t="shared" si="0"/>
        <v>10.493694010511176</v>
      </c>
      <c r="Q32" s="14">
        <v>300.61</v>
      </c>
    </row>
    <row r="33" spans="1:584" s="15" customFormat="1" x14ac:dyDescent="0.25">
      <c r="A33" s="21">
        <v>25</v>
      </c>
      <c r="B33" s="69" t="s">
        <v>60</v>
      </c>
      <c r="C33" s="70"/>
      <c r="D33" s="32"/>
      <c r="E33" s="31">
        <v>83.04</v>
      </c>
      <c r="F33" s="32"/>
      <c r="G33" s="32"/>
      <c r="H33" s="32">
        <v>55.08</v>
      </c>
      <c r="I33" s="32"/>
      <c r="J33" s="32"/>
      <c r="K33" s="32">
        <v>116.16</v>
      </c>
      <c r="L33" s="32"/>
      <c r="M33" s="32">
        <v>22.26</v>
      </c>
      <c r="N33" s="31">
        <f t="shared" si="1"/>
        <v>276.54000000000002</v>
      </c>
      <c r="O33" s="31">
        <v>7422.11</v>
      </c>
      <c r="P33" s="34">
        <f t="shared" si="0"/>
        <v>3.7258946579880927</v>
      </c>
      <c r="Q33" s="14">
        <v>212.39</v>
      </c>
    </row>
    <row r="34" spans="1:584" s="15" customFormat="1" x14ac:dyDescent="0.25">
      <c r="A34" s="21">
        <v>26</v>
      </c>
      <c r="B34" s="61" t="s">
        <v>69</v>
      </c>
      <c r="C34" s="62"/>
      <c r="D34" s="33">
        <v>3.08</v>
      </c>
      <c r="E34" s="34">
        <v>4.83</v>
      </c>
      <c r="F34" s="33"/>
      <c r="G34" s="33"/>
      <c r="H34" s="34">
        <v>58.3</v>
      </c>
      <c r="I34" s="33">
        <v>35.33</v>
      </c>
      <c r="J34" s="33"/>
      <c r="K34" s="33">
        <v>644.91999999999996</v>
      </c>
      <c r="L34" s="33">
        <v>635.14</v>
      </c>
      <c r="M34" s="33">
        <v>46.51</v>
      </c>
      <c r="N34" s="31">
        <f>D34+E34+F34+G34+H34+I34+J34+K34+L34+M34</f>
        <v>1428.11</v>
      </c>
      <c r="O34" s="34">
        <v>11549.87</v>
      </c>
      <c r="P34" s="34">
        <f t="shared" si="0"/>
        <v>12.364727914686483</v>
      </c>
      <c r="Q34" s="14">
        <v>8.84</v>
      </c>
    </row>
    <row r="35" spans="1:584" s="16" customFormat="1" x14ac:dyDescent="0.25">
      <c r="A35" s="21">
        <v>27</v>
      </c>
      <c r="B35" s="61" t="s">
        <v>70</v>
      </c>
      <c r="C35" s="62"/>
      <c r="D35" s="33">
        <v>147.54</v>
      </c>
      <c r="E35" s="34">
        <v>241.82</v>
      </c>
      <c r="F35" s="33">
        <v>39.479999999999997</v>
      </c>
      <c r="G35" s="33">
        <v>313.95999999999998</v>
      </c>
      <c r="H35" s="33">
        <v>8.83</v>
      </c>
      <c r="I35" s="33">
        <v>987.61</v>
      </c>
      <c r="J35" s="33">
        <v>59.68</v>
      </c>
      <c r="K35" s="33"/>
      <c r="L35" s="33"/>
      <c r="M35" s="33">
        <v>188.75</v>
      </c>
      <c r="N35" s="31">
        <f t="shared" si="1"/>
        <v>1987.67</v>
      </c>
      <c r="O35" s="34">
        <v>19873.14</v>
      </c>
      <c r="P35" s="34">
        <f t="shared" si="0"/>
        <v>10.001791362613055</v>
      </c>
      <c r="Q35" s="14">
        <v>2416.9899999999998</v>
      </c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5"/>
      <c r="BR35" s="15"/>
      <c r="BS35" s="15"/>
      <c r="BT35" s="15"/>
      <c r="BU35" s="15"/>
      <c r="BV35" s="15"/>
      <c r="BW35" s="15"/>
      <c r="BX35" s="15"/>
      <c r="BY35" s="15"/>
      <c r="BZ35" s="15"/>
      <c r="CA35" s="15"/>
      <c r="CB35" s="15"/>
      <c r="CC35" s="15"/>
      <c r="CD35" s="15"/>
      <c r="CE35" s="15"/>
      <c r="CF35" s="15"/>
      <c r="CG35" s="15"/>
      <c r="CH35" s="15"/>
      <c r="CI35" s="15"/>
      <c r="CJ35" s="15"/>
      <c r="CK35" s="15"/>
      <c r="CL35" s="15"/>
      <c r="CM35" s="15"/>
      <c r="CN35" s="15"/>
      <c r="CO35" s="15"/>
      <c r="CP35" s="15"/>
      <c r="CQ35" s="15"/>
      <c r="CR35" s="15"/>
      <c r="CS35" s="15"/>
      <c r="CT35" s="15"/>
      <c r="CU35" s="15"/>
      <c r="CV35" s="15"/>
      <c r="CW35" s="15"/>
      <c r="CX35" s="15"/>
      <c r="CY35" s="15"/>
      <c r="CZ35" s="15"/>
      <c r="DA35" s="15"/>
      <c r="DB35" s="15"/>
      <c r="DC35" s="15"/>
      <c r="DD35" s="15"/>
      <c r="DE35" s="15"/>
      <c r="DF35" s="15"/>
      <c r="DG35" s="15"/>
      <c r="DH35" s="15"/>
      <c r="DI35" s="15"/>
      <c r="DJ35" s="15"/>
      <c r="DK35" s="15"/>
      <c r="DL35" s="15"/>
      <c r="DM35" s="15"/>
      <c r="DN35" s="15"/>
      <c r="DO35" s="15"/>
      <c r="DP35" s="15"/>
      <c r="DQ35" s="15"/>
      <c r="DR35" s="15"/>
      <c r="DS35" s="15"/>
      <c r="DT35" s="15"/>
      <c r="DU35" s="15"/>
      <c r="DV35" s="15"/>
      <c r="DW35" s="15"/>
      <c r="DX35" s="15"/>
      <c r="DY35" s="15"/>
      <c r="DZ35" s="15"/>
      <c r="EA35" s="15"/>
      <c r="EB35" s="15"/>
      <c r="EC35" s="15"/>
      <c r="ED35" s="15"/>
      <c r="EE35" s="15"/>
      <c r="EF35" s="15"/>
      <c r="EG35" s="15"/>
      <c r="EH35" s="15"/>
      <c r="EI35" s="15"/>
      <c r="EJ35" s="15"/>
      <c r="EK35" s="15"/>
      <c r="EL35" s="15"/>
      <c r="EM35" s="15"/>
      <c r="EN35" s="15"/>
      <c r="EO35" s="15"/>
      <c r="EP35" s="15"/>
      <c r="EQ35" s="15"/>
      <c r="ER35" s="15"/>
      <c r="ES35" s="15"/>
      <c r="ET35" s="15"/>
      <c r="EU35" s="15"/>
      <c r="EV35" s="15"/>
      <c r="EW35" s="15"/>
      <c r="EX35" s="15"/>
      <c r="EY35" s="15"/>
      <c r="EZ35" s="15"/>
      <c r="FA35" s="15"/>
      <c r="FB35" s="15"/>
      <c r="FC35" s="15"/>
      <c r="FD35" s="15"/>
      <c r="FE35" s="15"/>
      <c r="FF35" s="15"/>
      <c r="FG35" s="15"/>
      <c r="FH35" s="15"/>
      <c r="FI35" s="15"/>
      <c r="FJ35" s="15"/>
      <c r="FK35" s="15"/>
      <c r="FL35" s="15"/>
      <c r="FM35" s="15"/>
      <c r="FN35" s="15"/>
      <c r="FO35" s="15"/>
      <c r="FP35" s="15"/>
      <c r="FQ35" s="15"/>
      <c r="FR35" s="15"/>
      <c r="FS35" s="15"/>
      <c r="FT35" s="15"/>
      <c r="FU35" s="15"/>
      <c r="FV35" s="15"/>
      <c r="FW35" s="15"/>
      <c r="FX35" s="15"/>
      <c r="FY35" s="15"/>
      <c r="FZ35" s="15"/>
      <c r="GA35" s="15"/>
      <c r="GB35" s="15"/>
      <c r="GC35" s="15"/>
      <c r="GD35" s="15"/>
      <c r="GE35" s="15"/>
      <c r="GF35" s="15"/>
      <c r="GG35" s="15"/>
      <c r="GH35" s="15"/>
      <c r="GI35" s="15"/>
      <c r="GJ35" s="15"/>
      <c r="GK35" s="15"/>
      <c r="GL35" s="15"/>
      <c r="GM35" s="15"/>
      <c r="GN35" s="15"/>
      <c r="GO35" s="15"/>
      <c r="GP35" s="15"/>
      <c r="GQ35" s="15"/>
      <c r="GR35" s="15"/>
      <c r="GS35" s="15"/>
      <c r="GT35" s="15"/>
      <c r="GU35" s="15"/>
      <c r="GV35" s="15"/>
      <c r="GW35" s="15"/>
      <c r="GX35" s="15"/>
      <c r="GY35" s="15"/>
      <c r="GZ35" s="15"/>
      <c r="HA35" s="15"/>
      <c r="HB35" s="15"/>
      <c r="HC35" s="15"/>
      <c r="HD35" s="15"/>
      <c r="HE35" s="15"/>
      <c r="HF35" s="15"/>
      <c r="HG35" s="15"/>
      <c r="HH35" s="15"/>
      <c r="HI35" s="15"/>
      <c r="HJ35" s="15"/>
      <c r="HK35" s="15"/>
      <c r="HL35" s="15"/>
      <c r="HM35" s="15"/>
      <c r="HN35" s="15"/>
      <c r="HO35" s="15"/>
      <c r="HP35" s="15"/>
      <c r="HQ35" s="15"/>
      <c r="HR35" s="15"/>
      <c r="HS35" s="15"/>
      <c r="HT35" s="15"/>
      <c r="HU35" s="15"/>
      <c r="HV35" s="15"/>
      <c r="HW35" s="15"/>
      <c r="HX35" s="15"/>
      <c r="HY35" s="15"/>
      <c r="HZ35" s="15"/>
      <c r="IA35" s="15"/>
      <c r="IB35" s="15"/>
      <c r="IC35" s="15"/>
      <c r="ID35" s="15"/>
      <c r="IE35" s="15"/>
      <c r="IF35" s="15"/>
      <c r="IG35" s="15"/>
      <c r="IH35" s="15"/>
      <c r="II35" s="15"/>
      <c r="IJ35" s="15"/>
      <c r="IK35" s="15"/>
      <c r="IL35" s="15"/>
      <c r="IM35" s="15"/>
      <c r="IN35" s="15"/>
      <c r="IO35" s="15"/>
      <c r="IP35" s="15"/>
      <c r="IQ35" s="15"/>
      <c r="IR35" s="15"/>
      <c r="IS35" s="15"/>
      <c r="IT35" s="15"/>
      <c r="IU35" s="15"/>
      <c r="IV35" s="15"/>
      <c r="IW35" s="15"/>
      <c r="IX35" s="15"/>
      <c r="IY35" s="15"/>
      <c r="IZ35" s="15"/>
      <c r="JA35" s="15"/>
      <c r="JB35" s="15"/>
      <c r="JC35" s="15"/>
      <c r="JD35" s="15"/>
      <c r="JE35" s="15"/>
      <c r="JF35" s="15"/>
      <c r="JG35" s="15"/>
      <c r="JH35" s="15"/>
      <c r="JI35" s="15"/>
      <c r="JJ35" s="15"/>
      <c r="JK35" s="15"/>
      <c r="JL35" s="15"/>
      <c r="JM35" s="15"/>
      <c r="JN35" s="15"/>
      <c r="JO35" s="15"/>
      <c r="JP35" s="15"/>
      <c r="JQ35" s="15"/>
      <c r="JR35" s="15"/>
      <c r="JS35" s="15"/>
      <c r="JT35" s="15"/>
      <c r="JU35" s="15"/>
      <c r="JV35" s="15"/>
      <c r="JW35" s="15"/>
      <c r="JX35" s="15"/>
      <c r="JY35" s="15"/>
      <c r="JZ35" s="15"/>
      <c r="KA35" s="15"/>
      <c r="KB35" s="15"/>
      <c r="KC35" s="15"/>
      <c r="KD35" s="15"/>
      <c r="KE35" s="15"/>
      <c r="KF35" s="15"/>
      <c r="KG35" s="15"/>
      <c r="KH35" s="15"/>
      <c r="KI35" s="15"/>
      <c r="KJ35" s="15"/>
      <c r="KK35" s="15"/>
      <c r="KL35" s="15"/>
      <c r="KM35" s="15"/>
      <c r="KN35" s="15"/>
      <c r="KO35" s="15"/>
      <c r="KP35" s="15"/>
      <c r="KQ35" s="15"/>
      <c r="KR35" s="15"/>
      <c r="KS35" s="15"/>
      <c r="KT35" s="15"/>
      <c r="KU35" s="15"/>
      <c r="KV35" s="15"/>
      <c r="KW35" s="15"/>
      <c r="KX35" s="15"/>
      <c r="KY35" s="15"/>
      <c r="KZ35" s="15"/>
      <c r="LA35" s="15"/>
      <c r="LB35" s="15"/>
      <c r="LC35" s="15"/>
      <c r="LD35" s="15"/>
      <c r="LE35" s="15"/>
      <c r="LF35" s="15"/>
      <c r="LG35" s="15"/>
      <c r="LH35" s="15"/>
      <c r="LI35" s="15"/>
      <c r="LJ35" s="15"/>
      <c r="LK35" s="15"/>
      <c r="LL35" s="15"/>
      <c r="LM35" s="15"/>
      <c r="LN35" s="15"/>
      <c r="LO35" s="15"/>
      <c r="LP35" s="15"/>
      <c r="LQ35" s="15"/>
      <c r="LR35" s="15"/>
      <c r="LS35" s="15"/>
      <c r="LT35" s="15"/>
      <c r="LU35" s="15"/>
      <c r="LV35" s="15"/>
      <c r="LW35" s="15"/>
      <c r="LX35" s="15"/>
      <c r="LY35" s="15"/>
      <c r="LZ35" s="15"/>
      <c r="MA35" s="15"/>
      <c r="MB35" s="15"/>
      <c r="MC35" s="15"/>
      <c r="MD35" s="15"/>
      <c r="ME35" s="15"/>
      <c r="MF35" s="15"/>
      <c r="MG35" s="15"/>
      <c r="MH35" s="15"/>
      <c r="MI35" s="15"/>
      <c r="MJ35" s="15"/>
      <c r="MK35" s="15"/>
      <c r="ML35" s="15"/>
      <c r="MM35" s="15"/>
      <c r="MN35" s="15"/>
      <c r="MO35" s="15"/>
      <c r="MP35" s="15"/>
      <c r="MQ35" s="15"/>
      <c r="MR35" s="15"/>
      <c r="MS35" s="15"/>
      <c r="MT35" s="15"/>
      <c r="MU35" s="15"/>
      <c r="MV35" s="15"/>
      <c r="MW35" s="15"/>
      <c r="MX35" s="15"/>
      <c r="MY35" s="15"/>
      <c r="MZ35" s="15"/>
      <c r="NA35" s="15"/>
      <c r="NB35" s="15"/>
      <c r="NC35" s="15"/>
      <c r="ND35" s="15"/>
      <c r="NE35" s="15"/>
      <c r="NF35" s="15"/>
      <c r="NG35" s="15"/>
      <c r="NH35" s="15"/>
      <c r="NI35" s="15"/>
      <c r="NJ35" s="15"/>
      <c r="NK35" s="15"/>
      <c r="NL35" s="15"/>
      <c r="NM35" s="15"/>
      <c r="NN35" s="15"/>
      <c r="NO35" s="15"/>
      <c r="NP35" s="15"/>
      <c r="NQ35" s="15"/>
      <c r="NR35" s="15"/>
      <c r="NS35" s="15"/>
      <c r="NT35" s="15"/>
      <c r="NU35" s="15"/>
      <c r="NV35" s="15"/>
      <c r="NW35" s="15"/>
      <c r="NX35" s="15"/>
      <c r="NY35" s="15"/>
      <c r="NZ35" s="15"/>
      <c r="OA35" s="15"/>
      <c r="OB35" s="15"/>
      <c r="OC35" s="15"/>
      <c r="OD35" s="15"/>
      <c r="OE35" s="15"/>
      <c r="OF35" s="15"/>
      <c r="OG35" s="15"/>
      <c r="OH35" s="15"/>
      <c r="OI35" s="15"/>
      <c r="OJ35" s="15"/>
      <c r="OK35" s="15"/>
      <c r="OL35" s="15"/>
      <c r="OM35" s="15"/>
      <c r="ON35" s="15"/>
      <c r="OO35" s="15"/>
      <c r="OP35" s="15"/>
      <c r="OQ35" s="15"/>
      <c r="OR35" s="15"/>
      <c r="OS35" s="15"/>
      <c r="OT35" s="15"/>
      <c r="OU35" s="15"/>
      <c r="OV35" s="15"/>
      <c r="OW35" s="15"/>
      <c r="OX35" s="15"/>
      <c r="OY35" s="15"/>
      <c r="OZ35" s="15"/>
      <c r="PA35" s="15"/>
      <c r="PB35" s="15"/>
      <c r="PC35" s="15"/>
      <c r="PD35" s="15"/>
      <c r="PE35" s="15"/>
      <c r="PF35" s="15"/>
      <c r="PG35" s="15"/>
      <c r="PH35" s="15"/>
      <c r="PI35" s="15"/>
      <c r="PJ35" s="15"/>
      <c r="PK35" s="15"/>
      <c r="PL35" s="15"/>
      <c r="PM35" s="15"/>
      <c r="PN35" s="15"/>
      <c r="PO35" s="15"/>
      <c r="PP35" s="15"/>
      <c r="PQ35" s="15"/>
      <c r="PR35" s="15"/>
      <c r="PS35" s="15"/>
      <c r="PT35" s="15"/>
      <c r="PU35" s="15"/>
      <c r="PV35" s="15"/>
      <c r="PW35" s="15"/>
      <c r="PX35" s="15"/>
      <c r="PY35" s="15"/>
      <c r="PZ35" s="15"/>
      <c r="QA35" s="15"/>
      <c r="QB35" s="15"/>
      <c r="QC35" s="15"/>
      <c r="QD35" s="15"/>
      <c r="QE35" s="15"/>
      <c r="QF35" s="15"/>
      <c r="QG35" s="15"/>
      <c r="QH35" s="15"/>
      <c r="QI35" s="15"/>
      <c r="QJ35" s="15"/>
      <c r="QK35" s="15"/>
      <c r="QL35" s="15"/>
      <c r="QM35" s="15"/>
      <c r="QN35" s="15"/>
      <c r="QO35" s="15"/>
      <c r="QP35" s="15"/>
      <c r="QQ35" s="15"/>
      <c r="QR35" s="15"/>
      <c r="QS35" s="15"/>
      <c r="QT35" s="15"/>
      <c r="QU35" s="15"/>
      <c r="QV35" s="15"/>
      <c r="QW35" s="15"/>
      <c r="QX35" s="15"/>
      <c r="QY35" s="15"/>
      <c r="QZ35" s="15"/>
      <c r="RA35" s="15"/>
      <c r="RB35" s="15"/>
      <c r="RC35" s="15"/>
      <c r="RD35" s="15"/>
      <c r="RE35" s="15"/>
      <c r="RF35" s="15"/>
      <c r="RG35" s="15"/>
      <c r="RH35" s="15"/>
      <c r="RI35" s="15"/>
      <c r="RJ35" s="15"/>
      <c r="RK35" s="15"/>
      <c r="RL35" s="15"/>
      <c r="RM35" s="15"/>
      <c r="RN35" s="15"/>
      <c r="RO35" s="15"/>
      <c r="RP35" s="15"/>
      <c r="RQ35" s="15"/>
      <c r="RR35" s="15"/>
      <c r="RS35" s="15"/>
      <c r="RT35" s="15"/>
      <c r="RU35" s="15"/>
      <c r="RV35" s="15"/>
      <c r="RW35" s="15"/>
      <c r="RX35" s="15"/>
      <c r="RY35" s="15"/>
      <c r="RZ35" s="15"/>
      <c r="SA35" s="15"/>
      <c r="SB35" s="15"/>
      <c r="SC35" s="15"/>
      <c r="SD35" s="15"/>
      <c r="SE35" s="15"/>
      <c r="SF35" s="15"/>
      <c r="SG35" s="15"/>
      <c r="SH35" s="15"/>
      <c r="SI35" s="15"/>
      <c r="SJ35" s="15"/>
      <c r="SK35" s="15"/>
      <c r="SL35" s="15"/>
      <c r="SM35" s="15"/>
      <c r="SN35" s="15"/>
      <c r="SO35" s="15"/>
      <c r="SP35" s="15"/>
      <c r="SQ35" s="15"/>
      <c r="SR35" s="15"/>
      <c r="SS35" s="15"/>
      <c r="ST35" s="15"/>
      <c r="SU35" s="15"/>
      <c r="SV35" s="15"/>
      <c r="SW35" s="15"/>
      <c r="SX35" s="15"/>
      <c r="SY35" s="15"/>
      <c r="SZ35" s="15"/>
      <c r="TA35" s="15"/>
      <c r="TB35" s="15"/>
      <c r="TC35" s="15"/>
      <c r="TD35" s="15"/>
      <c r="TE35" s="15"/>
      <c r="TF35" s="15"/>
      <c r="TG35" s="15"/>
      <c r="TH35" s="15"/>
      <c r="TI35" s="15"/>
      <c r="TJ35" s="15"/>
      <c r="TK35" s="15"/>
      <c r="TL35" s="15"/>
      <c r="TM35" s="15"/>
      <c r="TN35" s="15"/>
      <c r="TO35" s="15"/>
      <c r="TP35" s="15"/>
      <c r="TQ35" s="15"/>
      <c r="TR35" s="15"/>
      <c r="TS35" s="15"/>
      <c r="TT35" s="15"/>
      <c r="TU35" s="15"/>
      <c r="TV35" s="15"/>
      <c r="TW35" s="15"/>
      <c r="TX35" s="15"/>
      <c r="TY35" s="15"/>
      <c r="TZ35" s="15"/>
      <c r="UA35" s="15"/>
      <c r="UB35" s="15"/>
      <c r="UC35" s="15"/>
      <c r="UD35" s="15"/>
      <c r="UE35" s="15"/>
      <c r="UF35" s="15"/>
      <c r="UG35" s="15"/>
      <c r="UH35" s="15"/>
      <c r="UI35" s="15"/>
      <c r="UJ35" s="15"/>
      <c r="UK35" s="15"/>
      <c r="UL35" s="15"/>
      <c r="UM35" s="15"/>
      <c r="UN35" s="15"/>
      <c r="UO35" s="15"/>
      <c r="UP35" s="15"/>
      <c r="UQ35" s="15"/>
      <c r="UR35" s="15"/>
      <c r="US35" s="15"/>
      <c r="UT35" s="15"/>
      <c r="UU35" s="15"/>
      <c r="UV35" s="15"/>
      <c r="UW35" s="15"/>
      <c r="UX35" s="15"/>
      <c r="UY35" s="15"/>
      <c r="UZ35" s="15"/>
      <c r="VA35" s="15"/>
      <c r="VB35" s="15"/>
      <c r="VC35" s="15"/>
      <c r="VD35" s="15"/>
      <c r="VE35" s="15"/>
      <c r="VF35" s="15"/>
      <c r="VG35" s="15"/>
      <c r="VH35" s="15"/>
      <c r="VI35" s="15"/>
      <c r="VJ35" s="15"/>
      <c r="VK35" s="15"/>
      <c r="VL35" s="15"/>
    </row>
    <row r="36" spans="1:584" s="15" customFormat="1" x14ac:dyDescent="0.25">
      <c r="A36" s="21">
        <v>28</v>
      </c>
      <c r="B36" s="63" t="s">
        <v>71</v>
      </c>
      <c r="C36" s="64"/>
      <c r="D36" s="33"/>
      <c r="E36" s="34">
        <v>21.76</v>
      </c>
      <c r="F36" s="33"/>
      <c r="G36" s="33"/>
      <c r="H36" s="33">
        <v>555.49</v>
      </c>
      <c r="I36" s="33">
        <v>193.02</v>
      </c>
      <c r="J36" s="33">
        <v>109035.53</v>
      </c>
      <c r="K36" s="33"/>
      <c r="L36" s="33"/>
      <c r="M36" s="33"/>
      <c r="N36" s="31">
        <f t="shared" si="1"/>
        <v>109805.8</v>
      </c>
      <c r="O36" s="34">
        <v>175805.11</v>
      </c>
      <c r="P36" s="34">
        <v>62.46</v>
      </c>
      <c r="Q36" s="14"/>
    </row>
    <row r="37" spans="1:584" s="23" customFormat="1" ht="16.5" thickBot="1" x14ac:dyDescent="0.3">
      <c r="A37" s="65" t="s">
        <v>72</v>
      </c>
      <c r="B37" s="66"/>
      <c r="C37" s="67"/>
      <c r="D37" s="35">
        <f t="shared" ref="D37:O37" si="2">D9+D10+D11+D12+D13+D14+D15+D16+D17+D18+D19+D20+D21+D22+D23+D24+D25+D26+D27+D28+D29+D30+D31+D32+D33+D34+D35+D36</f>
        <v>13220.020000000002</v>
      </c>
      <c r="E37" s="35">
        <f t="shared" si="2"/>
        <v>14890.83</v>
      </c>
      <c r="F37" s="35">
        <f t="shared" si="2"/>
        <v>2630.98</v>
      </c>
      <c r="G37" s="35">
        <f t="shared" si="2"/>
        <v>1647.4700000000003</v>
      </c>
      <c r="H37" s="35">
        <f t="shared" si="2"/>
        <v>4042.37</v>
      </c>
      <c r="I37" s="35">
        <f t="shared" si="2"/>
        <v>19443.230000000003</v>
      </c>
      <c r="J37" s="35">
        <f t="shared" si="2"/>
        <v>112523.95</v>
      </c>
      <c r="K37" s="35">
        <f t="shared" si="2"/>
        <v>2886.97</v>
      </c>
      <c r="L37" s="35">
        <f t="shared" si="2"/>
        <v>8074.27</v>
      </c>
      <c r="M37" s="35">
        <f t="shared" si="2"/>
        <v>5111.72</v>
      </c>
      <c r="N37" s="35">
        <f t="shared" si="2"/>
        <v>184471.81</v>
      </c>
      <c r="O37" s="35">
        <f t="shared" si="2"/>
        <v>981062.03999999992</v>
      </c>
      <c r="P37" s="35">
        <f>N37/O37*100</f>
        <v>18.803276702052401</v>
      </c>
      <c r="Q37" s="39">
        <f>Q9+Q10+Q11+Q12+Q13+Q14+Q15+Q16+Q17+Q18+Q19+Q20+Q21+Q22+Q23+Q24+Q25+Q26+Q27+Q28+Q29+Q30+Q31+Q32+Q33+Q34+Q35+Q36</f>
        <v>17944.050000000003</v>
      </c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  <c r="BA37" s="28"/>
      <c r="BB37" s="28"/>
      <c r="BC37" s="28"/>
      <c r="BD37" s="28"/>
      <c r="BE37" s="28"/>
      <c r="BF37" s="28"/>
      <c r="BG37" s="28"/>
      <c r="BH37" s="28"/>
      <c r="BI37" s="28"/>
      <c r="BJ37" s="28"/>
      <c r="BK37" s="28"/>
      <c r="BL37" s="28"/>
      <c r="BM37" s="28"/>
      <c r="BN37" s="28"/>
      <c r="BO37" s="28"/>
      <c r="BP37" s="28"/>
      <c r="BQ37" s="28"/>
      <c r="BR37" s="28"/>
      <c r="BS37" s="28"/>
      <c r="BT37" s="28"/>
      <c r="BU37" s="28"/>
      <c r="BV37" s="28"/>
      <c r="BW37" s="28"/>
      <c r="BX37" s="28"/>
      <c r="BY37" s="28"/>
      <c r="BZ37" s="28"/>
      <c r="CA37" s="28"/>
      <c r="CB37" s="28"/>
      <c r="CC37" s="28"/>
      <c r="CD37" s="28"/>
      <c r="CE37" s="28"/>
      <c r="CF37" s="28"/>
      <c r="CG37" s="28"/>
      <c r="CH37" s="28"/>
      <c r="CI37" s="28"/>
      <c r="CJ37" s="28"/>
      <c r="CK37" s="28"/>
      <c r="CL37" s="28"/>
      <c r="CM37" s="28"/>
      <c r="CN37" s="28"/>
      <c r="CO37" s="28"/>
      <c r="CP37" s="28"/>
      <c r="CQ37" s="28"/>
      <c r="CR37" s="28"/>
      <c r="CS37" s="28"/>
      <c r="CT37" s="28"/>
      <c r="CU37" s="28"/>
      <c r="CV37" s="28"/>
      <c r="CW37" s="28"/>
      <c r="CX37" s="28"/>
      <c r="CY37" s="28"/>
      <c r="CZ37" s="28"/>
      <c r="DA37" s="28"/>
      <c r="DB37" s="28"/>
      <c r="DC37" s="28"/>
      <c r="DD37" s="28"/>
      <c r="DE37" s="28"/>
      <c r="DF37" s="28"/>
      <c r="DG37" s="28"/>
      <c r="DH37" s="28"/>
      <c r="DI37" s="28"/>
      <c r="DJ37" s="28"/>
      <c r="DK37" s="28"/>
      <c r="DL37" s="28"/>
      <c r="DM37" s="28"/>
      <c r="DN37" s="28"/>
      <c r="DO37" s="28"/>
      <c r="DP37" s="28"/>
      <c r="DQ37" s="28"/>
      <c r="DR37" s="28"/>
      <c r="DS37" s="28"/>
      <c r="DT37" s="28"/>
      <c r="DU37" s="28"/>
      <c r="DV37" s="28"/>
      <c r="DW37" s="28"/>
      <c r="DX37" s="28"/>
      <c r="DY37" s="28"/>
      <c r="DZ37" s="28"/>
      <c r="EA37" s="28"/>
      <c r="EB37" s="28"/>
      <c r="EC37" s="28"/>
      <c r="ED37" s="28"/>
      <c r="EE37" s="28"/>
      <c r="EF37" s="28"/>
      <c r="EG37" s="28"/>
      <c r="EH37" s="28"/>
      <c r="EI37" s="28"/>
      <c r="EJ37" s="28"/>
      <c r="EK37" s="28"/>
      <c r="EL37" s="28"/>
      <c r="EM37" s="28"/>
      <c r="EN37" s="28"/>
      <c r="EO37" s="28"/>
      <c r="EP37" s="28"/>
      <c r="EQ37" s="28"/>
      <c r="ER37" s="28"/>
      <c r="ES37" s="28"/>
      <c r="ET37" s="28"/>
      <c r="EU37" s="28"/>
      <c r="EV37" s="28"/>
      <c r="EW37" s="28"/>
      <c r="EX37" s="28"/>
      <c r="EY37" s="28"/>
      <c r="EZ37" s="28"/>
      <c r="FA37" s="28"/>
      <c r="FB37" s="28"/>
      <c r="FC37" s="28"/>
      <c r="FD37" s="28"/>
      <c r="FE37" s="28"/>
      <c r="FF37" s="28"/>
      <c r="FG37" s="28"/>
      <c r="FH37" s="28"/>
      <c r="FI37" s="28"/>
      <c r="FJ37" s="28"/>
      <c r="FK37" s="28"/>
      <c r="FL37" s="28"/>
      <c r="FM37" s="28"/>
      <c r="FN37" s="28"/>
      <c r="FO37" s="28"/>
      <c r="FP37" s="28"/>
      <c r="FQ37" s="28"/>
      <c r="FR37" s="28"/>
      <c r="FS37" s="28"/>
      <c r="FT37" s="28"/>
      <c r="FU37" s="28"/>
      <c r="FV37" s="28"/>
      <c r="FW37" s="28"/>
      <c r="FX37" s="28"/>
      <c r="FY37" s="28"/>
      <c r="FZ37" s="28"/>
      <c r="GA37" s="28"/>
      <c r="GB37" s="28"/>
      <c r="GC37" s="28"/>
      <c r="GD37" s="28"/>
      <c r="GE37" s="28"/>
      <c r="GF37" s="28"/>
      <c r="GG37" s="28"/>
      <c r="GH37" s="28"/>
      <c r="GI37" s="28"/>
      <c r="GJ37" s="28"/>
      <c r="GK37" s="28"/>
      <c r="GL37" s="28"/>
      <c r="GM37" s="28"/>
      <c r="GN37" s="28"/>
      <c r="GO37" s="28"/>
      <c r="GP37" s="28"/>
      <c r="GQ37" s="28"/>
      <c r="GR37" s="28"/>
      <c r="GS37" s="28"/>
      <c r="GT37" s="28"/>
      <c r="GU37" s="28"/>
      <c r="GV37" s="28"/>
      <c r="GW37" s="28"/>
      <c r="GX37" s="28"/>
      <c r="GY37" s="28"/>
      <c r="GZ37" s="28"/>
      <c r="HA37" s="28"/>
      <c r="HB37" s="28"/>
      <c r="HC37" s="28"/>
      <c r="HD37" s="28"/>
      <c r="HE37" s="28"/>
      <c r="HF37" s="28"/>
      <c r="HG37" s="28"/>
      <c r="HH37" s="28"/>
      <c r="HI37" s="28"/>
      <c r="HJ37" s="28"/>
      <c r="HK37" s="28"/>
      <c r="HL37" s="28"/>
      <c r="HM37" s="28"/>
      <c r="HN37" s="28"/>
      <c r="HO37" s="28"/>
      <c r="HP37" s="28"/>
      <c r="HQ37" s="28"/>
      <c r="HR37" s="28"/>
      <c r="HS37" s="28"/>
      <c r="HT37" s="28"/>
      <c r="HU37" s="28"/>
      <c r="HV37" s="28"/>
      <c r="HW37" s="28"/>
      <c r="HX37" s="28"/>
      <c r="HY37" s="28"/>
      <c r="HZ37" s="28"/>
      <c r="IA37" s="28"/>
      <c r="IB37" s="28"/>
      <c r="IC37" s="28"/>
      <c r="ID37" s="28"/>
      <c r="IE37" s="28"/>
      <c r="IF37" s="28"/>
      <c r="IG37" s="28"/>
      <c r="IH37" s="28"/>
      <c r="II37" s="28"/>
      <c r="IJ37" s="28"/>
      <c r="IK37" s="28"/>
      <c r="IL37" s="28"/>
      <c r="IM37" s="28"/>
      <c r="IN37" s="28"/>
      <c r="IO37" s="28"/>
      <c r="IP37" s="28"/>
      <c r="IQ37" s="28"/>
      <c r="IR37" s="28"/>
      <c r="IS37" s="28"/>
      <c r="IT37" s="28"/>
      <c r="IU37" s="28"/>
      <c r="IV37" s="28"/>
      <c r="IW37" s="28"/>
      <c r="IX37" s="28"/>
      <c r="IY37" s="28"/>
      <c r="IZ37" s="28"/>
      <c r="JA37" s="28"/>
      <c r="JB37" s="28"/>
      <c r="JC37" s="28"/>
      <c r="JD37" s="28"/>
      <c r="JE37" s="28"/>
      <c r="JF37" s="28"/>
      <c r="JG37" s="28"/>
      <c r="JH37" s="28"/>
      <c r="JI37" s="28"/>
      <c r="JJ37" s="28"/>
      <c r="JK37" s="28"/>
      <c r="JL37" s="28"/>
      <c r="JM37" s="28"/>
      <c r="JN37" s="28"/>
      <c r="JO37" s="28"/>
      <c r="JP37" s="28"/>
      <c r="JQ37" s="28"/>
      <c r="JR37" s="28"/>
      <c r="JS37" s="28"/>
      <c r="JT37" s="28"/>
      <c r="JU37" s="28"/>
      <c r="JV37" s="28"/>
      <c r="JW37" s="28"/>
      <c r="JX37" s="28"/>
      <c r="JY37" s="28"/>
      <c r="JZ37" s="28"/>
      <c r="KA37" s="28"/>
      <c r="KB37" s="28"/>
      <c r="KC37" s="28"/>
      <c r="KD37" s="28"/>
      <c r="KE37" s="28"/>
      <c r="KF37" s="28"/>
      <c r="KG37" s="28"/>
      <c r="KH37" s="28"/>
      <c r="KI37" s="28"/>
      <c r="KJ37" s="28"/>
      <c r="KK37" s="28"/>
      <c r="KL37" s="28"/>
      <c r="KM37" s="28"/>
      <c r="KN37" s="28"/>
      <c r="KO37" s="28"/>
      <c r="KP37" s="28"/>
      <c r="KQ37" s="28"/>
      <c r="KR37" s="28"/>
      <c r="KS37" s="28"/>
      <c r="KT37" s="28"/>
      <c r="KU37" s="28"/>
      <c r="KV37" s="28"/>
      <c r="KW37" s="28"/>
      <c r="KX37" s="28"/>
      <c r="KY37" s="28"/>
      <c r="KZ37" s="28"/>
      <c r="LA37" s="28"/>
      <c r="LB37" s="28"/>
      <c r="LC37" s="28"/>
      <c r="LD37" s="28"/>
      <c r="LE37" s="28"/>
      <c r="LF37" s="28"/>
      <c r="LG37" s="28"/>
      <c r="LH37" s="28"/>
      <c r="LI37" s="28"/>
      <c r="LJ37" s="28"/>
      <c r="LK37" s="28"/>
      <c r="LL37" s="28"/>
      <c r="LM37" s="28"/>
      <c r="LN37" s="28"/>
      <c r="LO37" s="28"/>
      <c r="LP37" s="28"/>
      <c r="LQ37" s="28"/>
      <c r="LR37" s="28"/>
      <c r="LS37" s="28"/>
      <c r="LT37" s="28"/>
      <c r="LU37" s="28"/>
      <c r="LV37" s="28"/>
      <c r="LW37" s="28"/>
      <c r="LX37" s="28"/>
      <c r="LY37" s="28"/>
      <c r="LZ37" s="28"/>
      <c r="MA37" s="28"/>
      <c r="MB37" s="28"/>
      <c r="MC37" s="28"/>
      <c r="MD37" s="28"/>
      <c r="ME37" s="28"/>
      <c r="MF37" s="28"/>
      <c r="MG37" s="28"/>
      <c r="MH37" s="28"/>
      <c r="MI37" s="28"/>
      <c r="MJ37" s="28"/>
      <c r="MK37" s="28"/>
      <c r="ML37" s="28"/>
      <c r="MM37" s="28"/>
      <c r="MN37" s="28"/>
      <c r="MO37" s="28"/>
      <c r="MP37" s="28"/>
      <c r="MQ37" s="28"/>
      <c r="MR37" s="28"/>
      <c r="MS37" s="28"/>
      <c r="MT37" s="28"/>
      <c r="MU37" s="28"/>
      <c r="MV37" s="28"/>
      <c r="MW37" s="28"/>
      <c r="MX37" s="28"/>
      <c r="MY37" s="28"/>
      <c r="MZ37" s="28"/>
      <c r="NA37" s="28"/>
      <c r="NB37" s="28"/>
      <c r="NC37" s="28"/>
      <c r="ND37" s="28"/>
      <c r="NE37" s="28"/>
      <c r="NF37" s="28"/>
      <c r="NG37" s="28"/>
      <c r="NH37" s="28"/>
      <c r="NI37" s="28"/>
      <c r="NJ37" s="28"/>
      <c r="NK37" s="28"/>
      <c r="NL37" s="28"/>
      <c r="NM37" s="28"/>
      <c r="NN37" s="28"/>
      <c r="NO37" s="28"/>
      <c r="NP37" s="28"/>
      <c r="NQ37" s="28"/>
      <c r="NR37" s="28"/>
      <c r="NS37" s="28"/>
      <c r="NT37" s="28"/>
      <c r="NU37" s="28"/>
      <c r="NV37" s="28"/>
      <c r="NW37" s="28"/>
      <c r="NX37" s="28"/>
      <c r="NY37" s="28"/>
      <c r="NZ37" s="28"/>
      <c r="OA37" s="28"/>
      <c r="OB37" s="28"/>
      <c r="OC37" s="28"/>
      <c r="OD37" s="28"/>
      <c r="OE37" s="28"/>
      <c r="OF37" s="28"/>
      <c r="OG37" s="28"/>
      <c r="OH37" s="28"/>
      <c r="OI37" s="28"/>
      <c r="OJ37" s="28"/>
      <c r="OK37" s="28"/>
      <c r="OL37" s="28"/>
      <c r="OM37" s="28"/>
      <c r="ON37" s="28"/>
      <c r="OO37" s="28"/>
      <c r="OP37" s="28"/>
      <c r="OQ37" s="28"/>
      <c r="OR37" s="28"/>
      <c r="OS37" s="28"/>
      <c r="OT37" s="28"/>
      <c r="OU37" s="28"/>
      <c r="OV37" s="28"/>
      <c r="OW37" s="28"/>
      <c r="OX37" s="28"/>
      <c r="OY37" s="28"/>
      <c r="OZ37" s="28"/>
      <c r="PA37" s="28"/>
      <c r="PB37" s="28"/>
      <c r="PC37" s="28"/>
      <c r="PD37" s="28"/>
      <c r="PE37" s="28"/>
      <c r="PF37" s="28"/>
      <c r="PG37" s="28"/>
      <c r="PH37" s="28"/>
      <c r="PI37" s="28"/>
      <c r="PJ37" s="28"/>
      <c r="PK37" s="28"/>
      <c r="PL37" s="28"/>
      <c r="PM37" s="28"/>
      <c r="PN37" s="28"/>
      <c r="PO37" s="28"/>
      <c r="PP37" s="28"/>
      <c r="PQ37" s="28"/>
      <c r="PR37" s="28"/>
      <c r="PS37" s="28"/>
      <c r="PT37" s="28"/>
      <c r="PU37" s="28"/>
      <c r="PV37" s="28"/>
      <c r="PW37" s="28"/>
      <c r="PX37" s="28"/>
      <c r="PY37" s="28"/>
      <c r="PZ37" s="28"/>
      <c r="QA37" s="28"/>
      <c r="QB37" s="28"/>
      <c r="QC37" s="28"/>
      <c r="QD37" s="28"/>
      <c r="QE37" s="28"/>
      <c r="QF37" s="28"/>
      <c r="QG37" s="28"/>
      <c r="QH37" s="28"/>
      <c r="QI37" s="28"/>
      <c r="QJ37" s="28"/>
      <c r="QK37" s="28"/>
      <c r="QL37" s="28"/>
      <c r="QM37" s="28"/>
      <c r="QN37" s="28"/>
      <c r="QO37" s="28"/>
      <c r="QP37" s="28"/>
      <c r="QQ37" s="28"/>
      <c r="QR37" s="28"/>
      <c r="QS37" s="28"/>
      <c r="QT37" s="28"/>
      <c r="QU37" s="28"/>
      <c r="QV37" s="28"/>
      <c r="QW37" s="28"/>
      <c r="QX37" s="28"/>
      <c r="QY37" s="28"/>
      <c r="QZ37" s="28"/>
      <c r="RA37" s="28"/>
      <c r="RB37" s="28"/>
      <c r="RC37" s="28"/>
      <c r="RD37" s="28"/>
      <c r="RE37" s="28"/>
      <c r="RF37" s="28"/>
      <c r="RG37" s="28"/>
      <c r="RH37" s="28"/>
      <c r="RI37" s="28"/>
      <c r="RJ37" s="28"/>
      <c r="RK37" s="28"/>
      <c r="RL37" s="28"/>
      <c r="RM37" s="28"/>
      <c r="RN37" s="28"/>
      <c r="RO37" s="28"/>
      <c r="RP37" s="28"/>
      <c r="RQ37" s="28"/>
      <c r="RR37" s="28"/>
      <c r="RS37" s="28"/>
      <c r="RT37" s="28"/>
      <c r="RU37" s="28"/>
      <c r="RV37" s="28"/>
      <c r="RW37" s="28"/>
      <c r="RX37" s="28"/>
      <c r="RY37" s="28"/>
      <c r="RZ37" s="28"/>
      <c r="SA37" s="28"/>
      <c r="SB37" s="28"/>
      <c r="SC37" s="28"/>
      <c r="SD37" s="28"/>
      <c r="SE37" s="28"/>
      <c r="SF37" s="28"/>
      <c r="SG37" s="28"/>
      <c r="SH37" s="28"/>
      <c r="SI37" s="28"/>
      <c r="SJ37" s="28"/>
      <c r="SK37" s="28"/>
      <c r="SL37" s="28"/>
      <c r="SM37" s="28"/>
      <c r="SN37" s="28"/>
      <c r="SO37" s="28"/>
      <c r="SP37" s="28"/>
      <c r="SQ37" s="28"/>
      <c r="SR37" s="28"/>
      <c r="SS37" s="28"/>
      <c r="ST37" s="28"/>
      <c r="SU37" s="28"/>
      <c r="SV37" s="28"/>
      <c r="SW37" s="28"/>
      <c r="SX37" s="28"/>
      <c r="SY37" s="28"/>
      <c r="SZ37" s="28"/>
      <c r="TA37" s="28"/>
      <c r="TB37" s="28"/>
      <c r="TC37" s="28"/>
      <c r="TD37" s="28"/>
      <c r="TE37" s="28"/>
      <c r="TF37" s="28"/>
      <c r="TG37" s="28"/>
      <c r="TH37" s="28"/>
      <c r="TI37" s="28"/>
      <c r="TJ37" s="28"/>
      <c r="TK37" s="28"/>
      <c r="TL37" s="28"/>
      <c r="TM37" s="28"/>
      <c r="TN37" s="28"/>
      <c r="TO37" s="28"/>
      <c r="TP37" s="28"/>
      <c r="TQ37" s="28"/>
      <c r="TR37" s="28"/>
      <c r="TS37" s="28"/>
      <c r="TT37" s="28"/>
      <c r="TU37" s="28"/>
      <c r="TV37" s="28"/>
      <c r="TW37" s="28"/>
      <c r="TX37" s="28"/>
      <c r="TY37" s="28"/>
      <c r="TZ37" s="28"/>
      <c r="UA37" s="28"/>
      <c r="UB37" s="28"/>
      <c r="UC37" s="28"/>
      <c r="UD37" s="28"/>
      <c r="UE37" s="28"/>
      <c r="UF37" s="28"/>
      <c r="UG37" s="28"/>
      <c r="UH37" s="28"/>
      <c r="UI37" s="28"/>
      <c r="UJ37" s="28"/>
      <c r="UK37" s="28"/>
      <c r="UL37" s="28"/>
      <c r="UM37" s="28"/>
      <c r="UN37" s="28"/>
      <c r="UO37" s="28"/>
      <c r="UP37" s="28"/>
      <c r="UQ37" s="28"/>
      <c r="UR37" s="28"/>
      <c r="US37" s="28"/>
      <c r="UT37" s="28"/>
      <c r="UU37" s="28"/>
      <c r="UV37" s="28"/>
      <c r="UW37" s="28"/>
      <c r="UX37" s="28"/>
      <c r="UY37" s="28"/>
      <c r="UZ37" s="28"/>
      <c r="VA37" s="28"/>
      <c r="VB37" s="28"/>
      <c r="VC37" s="28"/>
      <c r="VD37" s="28"/>
      <c r="VE37" s="28"/>
      <c r="VF37" s="28"/>
      <c r="VG37" s="28"/>
      <c r="VH37" s="28"/>
      <c r="VI37" s="28"/>
      <c r="VJ37" s="28"/>
      <c r="VK37" s="28"/>
      <c r="VL37" s="28"/>
    </row>
    <row r="38" spans="1:584" x14ac:dyDescent="0.25">
      <c r="F38" s="36"/>
      <c r="G38" s="36"/>
      <c r="H38" s="36"/>
    </row>
    <row r="39" spans="1:584" x14ac:dyDescent="0.25">
      <c r="O39" s="17"/>
    </row>
  </sheetData>
  <mergeCells count="33">
    <mergeCell ref="B34:C34"/>
    <mergeCell ref="B35:C35"/>
    <mergeCell ref="B36:C36"/>
    <mergeCell ref="A37:C37"/>
    <mergeCell ref="B28:C28"/>
    <mergeCell ref="B29:C29"/>
    <mergeCell ref="B30:C30"/>
    <mergeCell ref="B31:C31"/>
    <mergeCell ref="B32:C32"/>
    <mergeCell ref="B33:C33"/>
    <mergeCell ref="B27:C27"/>
    <mergeCell ref="C2:G2"/>
    <mergeCell ref="C4:O4"/>
    <mergeCell ref="A8:C8"/>
    <mergeCell ref="A6:C7"/>
    <mergeCell ref="B19:C19"/>
    <mergeCell ref="B13:C13"/>
    <mergeCell ref="B14:C14"/>
    <mergeCell ref="B15:C15"/>
    <mergeCell ref="B16:C16"/>
    <mergeCell ref="B17:C17"/>
    <mergeCell ref="B18:C18"/>
    <mergeCell ref="B9:C9"/>
    <mergeCell ref="B10:C10"/>
    <mergeCell ref="B11:C11"/>
    <mergeCell ref="B12:C12"/>
    <mergeCell ref="B23:C23"/>
    <mergeCell ref="B24:C24"/>
    <mergeCell ref="B25:C25"/>
    <mergeCell ref="B26:C26"/>
    <mergeCell ref="B20:C20"/>
    <mergeCell ref="B21:C21"/>
    <mergeCell ref="B22:C22"/>
  </mergeCells>
  <pageMargins left="0" right="0" top="0.51181102362204722" bottom="0.51181102362204722" header="0.31496062992125984" footer="0.31496062992125984"/>
  <pageSetup scale="65" orientation="landscape" r:id="rId1"/>
  <drawing r:id="rId2"/>
  <legacyDrawing r:id="rId3"/>
  <oleObjects>
    <mc:AlternateContent xmlns:mc="http://schemas.openxmlformats.org/markup-compatibility/2006">
      <mc:Choice Requires="x14">
        <oleObject progId="Unknown" shapeId="2049" r:id="rId4">
          <objectPr defaultSize="0" autoPict="0" r:id="rId5">
            <anchor moveWithCells="1" sizeWithCells="1">
              <from>
                <xdr:col>0</xdr:col>
                <xdr:colOff>47625</xdr:colOff>
                <xdr:row>0</xdr:row>
                <xdr:rowOff>66675</xdr:rowOff>
              </from>
              <to>
                <xdr:col>1</xdr:col>
                <xdr:colOff>428625</xdr:colOff>
                <xdr:row>4</xdr:row>
                <xdr:rowOff>19050</xdr:rowOff>
              </to>
            </anchor>
          </objectPr>
        </oleObject>
      </mc:Choice>
      <mc:Fallback>
        <oleObject progId="Unknown" shapeId="2049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Danka Samardzija</cp:lastModifiedBy>
  <dcterms:created xsi:type="dcterms:W3CDTF">2023-01-20T17:18:05Z</dcterms:created>
  <dcterms:modified xsi:type="dcterms:W3CDTF">2023-10-17T07:28:45Z</dcterms:modified>
</cp:coreProperties>
</file>